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90" windowHeight="71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L69" i="1" l="1"/>
  <c r="J69" i="1"/>
  <c r="I69" i="1"/>
  <c r="H69" i="1"/>
  <c r="G69" i="1"/>
  <c r="F69" i="1"/>
  <c r="F39" i="1" l="1"/>
  <c r="B151" i="1" l="1"/>
  <c r="A151" i="1"/>
  <c r="L150" i="1"/>
  <c r="J150" i="1"/>
  <c r="I150" i="1"/>
  <c r="H150" i="1"/>
  <c r="G150" i="1"/>
  <c r="F150" i="1"/>
  <c r="L142" i="1"/>
  <c r="L151" i="1" s="1"/>
  <c r="J142" i="1"/>
  <c r="J151" i="1" s="1"/>
  <c r="I142" i="1"/>
  <c r="I151" i="1" s="1"/>
  <c r="H142" i="1"/>
  <c r="G142" i="1"/>
  <c r="G151" i="1" s="1"/>
  <c r="F142" i="1"/>
  <c r="B135" i="1"/>
  <c r="A135" i="1"/>
  <c r="L134" i="1"/>
  <c r="J134" i="1"/>
  <c r="I134" i="1"/>
  <c r="H134" i="1"/>
  <c r="G134" i="1"/>
  <c r="F134" i="1"/>
  <c r="L126" i="1"/>
  <c r="L135" i="1" s="1"/>
  <c r="J126" i="1"/>
  <c r="J135" i="1" s="1"/>
  <c r="I126" i="1"/>
  <c r="H126" i="1"/>
  <c r="H135" i="1" s="1"/>
  <c r="G126" i="1"/>
  <c r="G135" i="1" s="1"/>
  <c r="F126" i="1"/>
  <c r="B120" i="1"/>
  <c r="A120" i="1"/>
  <c r="L119" i="1"/>
  <c r="J119" i="1"/>
  <c r="I119" i="1"/>
  <c r="H119" i="1"/>
  <c r="G119" i="1"/>
  <c r="F119" i="1"/>
  <c r="L111" i="1"/>
  <c r="J111" i="1"/>
  <c r="J120" i="1" s="1"/>
  <c r="I111" i="1"/>
  <c r="I120" i="1" s="1"/>
  <c r="H111" i="1"/>
  <c r="G111" i="1"/>
  <c r="G120" i="1" s="1"/>
  <c r="F111" i="1"/>
  <c r="F120" i="1" s="1"/>
  <c r="L104" i="1"/>
  <c r="J104" i="1"/>
  <c r="I104" i="1"/>
  <c r="H104" i="1"/>
  <c r="G104" i="1"/>
  <c r="F104" i="1"/>
  <c r="L96" i="1"/>
  <c r="J96" i="1"/>
  <c r="J105" i="1" s="1"/>
  <c r="I96" i="1"/>
  <c r="H96" i="1"/>
  <c r="H105" i="1" s="1"/>
  <c r="G96" i="1"/>
  <c r="G105" i="1" s="1"/>
  <c r="F96" i="1"/>
  <c r="B91" i="1"/>
  <c r="A91" i="1"/>
  <c r="L90" i="1"/>
  <c r="J90" i="1"/>
  <c r="I90" i="1"/>
  <c r="H90" i="1"/>
  <c r="G90" i="1"/>
  <c r="F90" i="1"/>
  <c r="L82" i="1"/>
  <c r="J82" i="1"/>
  <c r="J91" i="1" s="1"/>
  <c r="I82" i="1"/>
  <c r="H82" i="1"/>
  <c r="H91" i="1" s="1"/>
  <c r="G82" i="1"/>
  <c r="G91" i="1" s="1"/>
  <c r="F82" i="1"/>
  <c r="L77" i="1"/>
  <c r="J77" i="1"/>
  <c r="I77" i="1"/>
  <c r="H77" i="1"/>
  <c r="H78" i="1" s="1"/>
  <c r="G77" i="1"/>
  <c r="F77" i="1"/>
  <c r="B63" i="1"/>
  <c r="A63" i="1"/>
  <c r="L62" i="1"/>
  <c r="J62" i="1"/>
  <c r="I62" i="1"/>
  <c r="H62" i="1"/>
  <c r="G62" i="1"/>
  <c r="F62" i="1"/>
  <c r="L54" i="1"/>
  <c r="J54" i="1"/>
  <c r="I54" i="1"/>
  <c r="H54" i="1"/>
  <c r="H63" i="1" s="1"/>
  <c r="G54" i="1"/>
  <c r="F54" i="1"/>
  <c r="F63" i="1" s="1"/>
  <c r="B48" i="1"/>
  <c r="A48" i="1"/>
  <c r="L47" i="1"/>
  <c r="J47" i="1"/>
  <c r="I47" i="1"/>
  <c r="H47" i="1"/>
  <c r="G47" i="1"/>
  <c r="F47" i="1"/>
  <c r="L39" i="1"/>
  <c r="J39" i="1"/>
  <c r="I39" i="1"/>
  <c r="H39" i="1"/>
  <c r="H48" i="1" s="1"/>
  <c r="G39" i="1"/>
  <c r="B32" i="1"/>
  <c r="A32" i="1"/>
  <c r="L31" i="1"/>
  <c r="J31" i="1"/>
  <c r="I31" i="1"/>
  <c r="H31" i="1"/>
  <c r="G31" i="1"/>
  <c r="F31" i="1"/>
  <c r="L24" i="1"/>
  <c r="J24" i="1"/>
  <c r="I24" i="1"/>
  <c r="H24" i="1"/>
  <c r="H32" i="1" s="1"/>
  <c r="G24" i="1"/>
  <c r="F24" i="1"/>
  <c r="B18" i="1"/>
  <c r="A18" i="1"/>
  <c r="L17" i="1"/>
  <c r="J17" i="1"/>
  <c r="I17" i="1"/>
  <c r="H17" i="1"/>
  <c r="G17" i="1"/>
  <c r="F17" i="1"/>
  <c r="L10" i="1"/>
  <c r="J10" i="1"/>
  <c r="I10" i="1"/>
  <c r="H10" i="1"/>
  <c r="H18" i="1" s="1"/>
  <c r="G10" i="1"/>
  <c r="F10" i="1"/>
  <c r="I91" i="1" l="1"/>
  <c r="L120" i="1"/>
  <c r="H151" i="1"/>
  <c r="L105" i="1"/>
  <c r="J32" i="1"/>
  <c r="L91" i="1"/>
  <c r="G78" i="1"/>
  <c r="G63" i="1"/>
  <c r="G48" i="1"/>
  <c r="G32" i="1"/>
  <c r="F151" i="1"/>
  <c r="I135" i="1"/>
  <c r="F135" i="1"/>
  <c r="H120" i="1"/>
  <c r="H152" i="1" s="1"/>
  <c r="F105" i="1"/>
  <c r="I105" i="1"/>
  <c r="F91" i="1"/>
  <c r="L78" i="1"/>
  <c r="I78" i="1"/>
  <c r="F78" i="1"/>
  <c r="J78" i="1"/>
  <c r="I63" i="1"/>
  <c r="L63" i="1"/>
  <c r="J63" i="1"/>
  <c r="J48" i="1"/>
  <c r="I48" i="1"/>
  <c r="L48" i="1"/>
  <c r="F48" i="1"/>
  <c r="L32" i="1"/>
  <c r="I32" i="1"/>
  <c r="F32" i="1"/>
  <c r="L18" i="1"/>
  <c r="F18" i="1"/>
  <c r="G18" i="1"/>
  <c r="J18" i="1"/>
  <c r="I18" i="1"/>
  <c r="G152" i="1" l="1"/>
  <c r="I152" i="1"/>
  <c r="J152" i="1"/>
  <c r="L152" i="1"/>
  <c r="F152" i="1"/>
</calcChain>
</file>

<file path=xl/sharedStrings.xml><?xml version="1.0" encoding="utf-8"?>
<sst xmlns="http://schemas.openxmlformats.org/spreadsheetml/2006/main" count="301" uniqueCount="136">
  <si>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</si>
  <si>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</si>
  <si>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</si>
  <si>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</si>
  <si>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</si>
  <si>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</si>
  <si>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</si>
  <si>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</si>
  <si>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</si>
  <si>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</si>
  <si>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</si>
  <si>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</si>
  <si>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</si>
  <si>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</si>
  <si>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</si>
  <si>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</si>
  <si>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</si>
  <si>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</si>
  <si>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</si>
  <si>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</si>
  <si>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</si>
  <si>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</si>
  <si>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</si>
  <si>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</si>
  <si>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</si>
  <si>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</si>
  <si>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</si>
  <si>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</si>
  <si>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</si>
  <si>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</si>
  <si>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</si>
  <si>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</si>
  <si>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</si>
  <si>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</si>
  <si>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</si>
  <si>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</si>
  <si>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</si>
  <si>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</si>
  <si>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</si>
  <si>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</si>
  <si>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</si>
  <si>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</si>
  <si>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</si>
  <si>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</si>
  <si>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</si>
  <si>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</si>
  <si>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</si>
  <si>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</si>
  <si>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</si>
  <si>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</si>
  <si>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</si>
  <si>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</si>
  <si>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</si>
  <si>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</si>
  <si>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</si>
  <si>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</si>
  <si>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</si>
  <si>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</si>
  <si>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</si>
  <si>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</si>
  <si>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</si>
  <si>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</si>
  <si>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</si>
  <si>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</si>
  <si>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</si>
  <si>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</si>
  <si>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</si>
  <si>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</si>
  <si>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</si>
  <si>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</si>
  <si>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</si>
  <si>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</si>
  <si>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</si>
  <si>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</si>
  <si>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</si>
  <si>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</si>
  <si>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</si>
  <si>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</si>
  <si>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</si>
  <si>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</si>
  <si>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</si>
  <si>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</si>
  <si>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</si>
  <si>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</si>
  <si>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Щи по - уральски</t>
  </si>
  <si>
    <t>128/2004</t>
  </si>
  <si>
    <t>Фрикадельки в соусе (свинина)</t>
  </si>
  <si>
    <t>ТТК № 513/Ш</t>
  </si>
  <si>
    <t>Суп крестьянский с крупой</t>
  </si>
  <si>
    <t>ТТК № 515/Ш</t>
  </si>
  <si>
    <t>Суп рыбный с рисом</t>
  </si>
  <si>
    <t>ТТК № 516/Ш</t>
  </si>
  <si>
    <t>ТТК № 165/Ш, 600/2004</t>
  </si>
  <si>
    <t>Суп из овощей</t>
  </si>
  <si>
    <t>135/2004</t>
  </si>
  <si>
    <t>Тефтели из свинины</t>
  </si>
  <si>
    <t>ТТК № 460/Ш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</si>
  <si>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</si>
  <si>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</si>
  <si>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</si>
  <si>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</si>
  <si>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Котлета рубленая (свинина), соус красный, макаронные изделия отварные, зеленый горошек припущенный</t>
  </si>
  <si>
    <t>ТТК № 453/Ш, ТТК № 12/Ш, ТТК № 527/Ш, ТТК № 14/Ш</t>
  </si>
  <si>
    <t>Узвар яблочный</t>
  </si>
  <si>
    <t>ТТК № 519/Ш</t>
  </si>
  <si>
    <t>Макаронные изделия отварные</t>
  </si>
  <si>
    <t>ТТК № 527/Ш</t>
  </si>
  <si>
    <t xml:space="preserve">Суп с макаронными изделиями </t>
  </si>
  <si>
    <t>Биточки рыбные с соусом овощным</t>
  </si>
  <si>
    <t>ТТК № 99/Ш</t>
  </si>
  <si>
    <t>Борщ</t>
  </si>
  <si>
    <t>ТТК № 517/Ш</t>
  </si>
  <si>
    <t>ТТК № 511/Ш</t>
  </si>
  <si>
    <t xml:space="preserve">Каша молочная ячневая </t>
  </si>
  <si>
    <t>ТТК № 187/Ш</t>
  </si>
  <si>
    <t>Напиток кефирный фруктовый в индивидуальной упаковке</t>
  </si>
  <si>
    <t>Наггетсы куриные, соус красный, макаронные изделия отварные</t>
  </si>
  <si>
    <t xml:space="preserve">Суп  с бобовыми </t>
  </si>
  <si>
    <t>ТТК № 514/Ш</t>
  </si>
  <si>
    <t>Котлета с овощами (свинина), соус сметанный</t>
  </si>
  <si>
    <t>Рагу овощное</t>
  </si>
  <si>
    <t>ТТК № 232/Ш</t>
  </si>
  <si>
    <t xml:space="preserve"> ТТК № 150/Ш, ТТК № 12/Ш, ТТК № 527/Ш</t>
  </si>
  <si>
    <t>Напиток из кураги</t>
  </si>
  <si>
    <t>ТТК № 432/Ш</t>
  </si>
  <si>
    <t>388/2004, ТТК № 22/Ш, ТТК № 518/Ш, ТТК № 14/Ш</t>
  </si>
  <si>
    <t>Котлета рыбная, соус молочный, пюре по - деревенски из картофеля, зеленый горошек припущенный</t>
  </si>
  <si>
    <t>260/2015</t>
  </si>
  <si>
    <t>Гуляш (свинина)</t>
  </si>
  <si>
    <t>Чай с сахаром</t>
  </si>
  <si>
    <t>ТТК № 248/Ш</t>
  </si>
  <si>
    <t>кисломол</t>
  </si>
  <si>
    <t>ТТК № 169/Ш, ТТК № 87/Ш</t>
  </si>
  <si>
    <t>Котлета "Новость" (из свинины), соус овощной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</si>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</sst>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0" fillId="0" borderId="35" xfId="0" applyBorder="1"/>
    <xf numFmtId="0" fontId="0" fillId="2" borderId="35" xfId="0" applyFill="1" applyBorder="1" applyProtection="1">
      <protection locked="0"/>
    </xf>
    <xf numFmtId="0" fontId="7" fillId="0" borderId="35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2" fontId="4" fillId="2" borderId="36" xfId="0" applyNumberFormat="1" applyFont="1" applyFill="1" applyBorder="1" applyAlignment="1" applyProtection="1">
      <alignment horizontal="center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Protection="1"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="106" zoomScaleNormal="106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O144" sqref="O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140625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152"/>
      <c r="D1" s="153"/>
      <c r="E1" s="153"/>
      <c r="F1" s="12" t="s">
        <v>16</v>
      </c>
      <c r="G1" s="2" t="s">
        <v>17</v>
      </c>
      <c r="H1" s="154"/>
      <c r="I1" s="154"/>
      <c r="J1" s="154"/>
      <c r="K1" s="154"/>
    </row>
    <row r="2" spans="1:12" ht="18" x14ac:dyDescent="0.2">
      <c r="A2" s="34" t="s">
        <v>6</v>
      </c>
      <c r="C2" s="2"/>
      <c r="G2" s="2" t="s">
        <v>18</v>
      </c>
      <c r="H2" s="154"/>
      <c r="I2" s="154"/>
      <c r="J2" s="154"/>
      <c r="K2" s="15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/>
      <c r="I3" s="39"/>
      <c r="J3" s="40">
        <v>2025</v>
      </c>
      <c r="K3" s="4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125" t="s">
        <v>14</v>
      </c>
      <c r="B5" s="127" t="s">
        <v>15</v>
      </c>
      <c r="C5" s="126" t="s">
        <v>0</v>
      </c>
      <c r="D5" s="126" t="s">
        <v>13</v>
      </c>
      <c r="E5" s="126" t="s">
        <v>12</v>
      </c>
      <c r="F5" s="126" t="s">
        <v>33</v>
      </c>
      <c r="G5" s="126" t="s">
        <v>1</v>
      </c>
      <c r="H5" s="126" t="s">
        <v>2</v>
      </c>
      <c r="I5" s="126" t="s">
        <v>3</v>
      </c>
      <c r="J5" s="126" t="s">
        <v>10</v>
      </c>
      <c r="K5" s="128" t="s">
        <v>11</v>
      </c>
      <c r="L5" s="126" t="s">
        <v>34</v>
      </c>
    </row>
    <row r="6" spans="1:12" ht="30" x14ac:dyDescent="0.25">
      <c r="A6" s="22">
        <v>1</v>
      </c>
      <c r="B6" s="15">
        <v>1</v>
      </c>
      <c r="C6" s="11" t="s">
        <v>20</v>
      </c>
      <c r="D6" s="8" t="s">
        <v>21</v>
      </c>
      <c r="E6" s="43" t="s">
        <v>67</v>
      </c>
      <c r="F6" s="102">
        <v>200</v>
      </c>
      <c r="G6" s="129">
        <v>4.8</v>
      </c>
      <c r="H6" s="129">
        <v>5.9</v>
      </c>
      <c r="I6" s="130">
        <v>37.4</v>
      </c>
      <c r="J6" s="131">
        <v>217.7</v>
      </c>
      <c r="K6" s="43" t="s">
        <v>68</v>
      </c>
      <c r="L6" s="132">
        <v>12.9</v>
      </c>
    </row>
    <row r="7" spans="1:12" ht="30" x14ac:dyDescent="0.25">
      <c r="A7" s="22"/>
      <c r="B7" s="15"/>
      <c r="C7" s="11"/>
      <c r="D7" s="98" t="s">
        <v>26</v>
      </c>
      <c r="E7" s="44" t="s">
        <v>62</v>
      </c>
      <c r="F7" s="92">
        <v>60</v>
      </c>
      <c r="G7" s="93">
        <v>8.4</v>
      </c>
      <c r="H7" s="87">
        <v>6</v>
      </c>
      <c r="I7" s="94">
        <v>19</v>
      </c>
      <c r="J7" s="87">
        <v>163.19999999999999</v>
      </c>
      <c r="K7" s="44" t="s">
        <v>49</v>
      </c>
      <c r="L7" s="88">
        <v>32.53</v>
      </c>
    </row>
    <row r="8" spans="1:12" ht="30" x14ac:dyDescent="0.25">
      <c r="A8" s="22"/>
      <c r="B8" s="15"/>
      <c r="C8" s="11"/>
      <c r="D8" s="7" t="s">
        <v>22</v>
      </c>
      <c r="E8" s="45" t="s">
        <v>64</v>
      </c>
      <c r="F8" s="60">
        <v>200</v>
      </c>
      <c r="G8" s="68">
        <v>1.8</v>
      </c>
      <c r="H8" s="72">
        <v>3.6</v>
      </c>
      <c r="I8" s="78">
        <v>14.3</v>
      </c>
      <c r="J8" s="72">
        <v>93.3</v>
      </c>
      <c r="K8" s="96" t="s">
        <v>63</v>
      </c>
      <c r="L8" s="89">
        <v>21.71</v>
      </c>
    </row>
    <row r="9" spans="1:12" ht="15.75" thickBot="1" x14ac:dyDescent="0.3">
      <c r="A9" s="22"/>
      <c r="B9" s="15"/>
      <c r="C9" s="11"/>
      <c r="D9" s="7" t="s">
        <v>24</v>
      </c>
      <c r="E9" s="46" t="s">
        <v>40</v>
      </c>
      <c r="F9" s="61">
        <v>126</v>
      </c>
      <c r="G9" s="69">
        <v>0.5</v>
      </c>
      <c r="H9" s="74">
        <v>0.5</v>
      </c>
      <c r="I9" s="79">
        <v>12.3</v>
      </c>
      <c r="J9" s="74">
        <v>59.2</v>
      </c>
      <c r="K9" s="37"/>
      <c r="L9" s="90">
        <v>22.86</v>
      </c>
    </row>
    <row r="10" spans="1:12" ht="15.75" thickBot="1" x14ac:dyDescent="0.3">
      <c r="A10" s="23"/>
      <c r="B10" s="17"/>
      <c r="C10" s="8"/>
      <c r="D10" s="18" t="s">
        <v>32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25">
      <c r="A11" s="22">
        <v>1</v>
      </c>
      <c r="B11" s="15">
        <v>1</v>
      </c>
      <c r="C11" s="11" t="s">
        <v>25</v>
      </c>
      <c r="D11" s="7" t="s">
        <v>27</v>
      </c>
      <c r="E11" s="42" t="s">
        <v>69</v>
      </c>
      <c r="F11" s="60">
        <v>250</v>
      </c>
      <c r="G11" s="70">
        <v>3.5</v>
      </c>
      <c r="H11" s="70">
        <v>4.8</v>
      </c>
      <c r="I11" s="80">
        <v>21.1</v>
      </c>
      <c r="J11" s="70">
        <v>137.4</v>
      </c>
      <c r="K11" s="42" t="s">
        <v>70</v>
      </c>
      <c r="L11" s="73">
        <v>22.16</v>
      </c>
    </row>
    <row r="12" spans="1:12" ht="30" x14ac:dyDescent="0.25">
      <c r="A12" s="22"/>
      <c r="B12" s="15"/>
      <c r="C12" s="11"/>
      <c r="D12" s="7" t="s">
        <v>28</v>
      </c>
      <c r="E12" s="48" t="s">
        <v>71</v>
      </c>
      <c r="F12" s="60">
        <v>220</v>
      </c>
      <c r="G12" s="71">
        <v>18.600000000000001</v>
      </c>
      <c r="H12" s="71">
        <v>21</v>
      </c>
      <c r="I12" s="81">
        <v>52.9</v>
      </c>
      <c r="J12" s="71">
        <v>470.9</v>
      </c>
      <c r="K12" s="47" t="s">
        <v>72</v>
      </c>
      <c r="L12" s="72">
        <v>48.43</v>
      </c>
    </row>
    <row r="13" spans="1:12" ht="30" x14ac:dyDescent="0.25">
      <c r="A13" s="22"/>
      <c r="B13" s="15"/>
      <c r="C13" s="11"/>
      <c r="D13" s="7" t="s">
        <v>30</v>
      </c>
      <c r="E13" s="48" t="s">
        <v>44</v>
      </c>
      <c r="F13" s="60">
        <v>200</v>
      </c>
      <c r="G13" s="72">
        <v>0.2</v>
      </c>
      <c r="H13" s="72">
        <v>0</v>
      </c>
      <c r="I13" s="78">
        <v>9.6999999999999993</v>
      </c>
      <c r="J13" s="72">
        <v>38.799999999999997</v>
      </c>
      <c r="K13" s="47" t="s">
        <v>43</v>
      </c>
      <c r="L13" s="72">
        <v>7.81</v>
      </c>
    </row>
    <row r="14" spans="1:12" ht="15" x14ac:dyDescent="0.25">
      <c r="A14" s="22"/>
      <c r="B14" s="15"/>
      <c r="C14" s="11"/>
      <c r="D14" s="7" t="s">
        <v>31</v>
      </c>
      <c r="E14" s="45" t="s">
        <v>45</v>
      </c>
      <c r="F14" s="64">
        <v>51</v>
      </c>
      <c r="G14" s="72">
        <v>3.3</v>
      </c>
      <c r="H14" s="72">
        <v>0.5</v>
      </c>
      <c r="I14" s="78">
        <v>20.9</v>
      </c>
      <c r="J14" s="72">
        <v>102</v>
      </c>
      <c r="K14" s="37"/>
      <c r="L14" s="72">
        <v>4.5999999999999996</v>
      </c>
    </row>
    <row r="15" spans="1:12" ht="15" x14ac:dyDescent="0.2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5" x14ac:dyDescent="0.2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5" x14ac:dyDescent="0.25">
      <c r="A17" s="23"/>
      <c r="B17" s="17"/>
      <c r="C17" s="8"/>
      <c r="D17" s="18" t="s">
        <v>32</v>
      </c>
      <c r="E17" s="9"/>
      <c r="F17" s="62">
        <f>SUM(F11:F16)</f>
        <v>721</v>
      </c>
      <c r="G17" s="54">
        <f>SUM(G11:G16)</f>
        <v>25.6</v>
      </c>
      <c r="H17" s="54">
        <f>SUM(H11:H16)</f>
        <v>26.3</v>
      </c>
      <c r="I17" s="54">
        <f>SUM(I11:I16)</f>
        <v>104.6</v>
      </c>
      <c r="J17" s="54">
        <f>SUM(J11:J16)</f>
        <v>749.09999999999991</v>
      </c>
      <c r="K17" s="24"/>
      <c r="L17" s="54">
        <f>SUM(L11:L16)</f>
        <v>83</v>
      </c>
    </row>
    <row r="18" spans="1:12" ht="15.75" thickBot="1" x14ac:dyDescent="0.25">
      <c r="A18" s="28">
        <f>A6</f>
        <v>1</v>
      </c>
      <c r="B18" s="29">
        <f>B6</f>
        <v>1</v>
      </c>
      <c r="C18" s="149" t="s">
        <v>4</v>
      </c>
      <c r="D18" s="150"/>
      <c r="E18" s="30"/>
      <c r="F18" s="63">
        <f>F10+F17</f>
        <v>1307</v>
      </c>
      <c r="G18" s="55">
        <f>G10+G17</f>
        <v>41.1</v>
      </c>
      <c r="H18" s="55">
        <f>H10+H17</f>
        <v>42.3</v>
      </c>
      <c r="I18" s="55">
        <f>I10+I17</f>
        <v>187.6</v>
      </c>
      <c r="J18" s="55">
        <f>J10+J17</f>
        <v>1282.5</v>
      </c>
      <c r="K18" s="31"/>
      <c r="L18" s="55">
        <f>L10+L17</f>
        <v>173</v>
      </c>
    </row>
    <row r="19" spans="1:12" ht="45" x14ac:dyDescent="0.25">
      <c r="A19" s="14">
        <v>1</v>
      </c>
      <c r="B19" s="15">
        <v>2</v>
      </c>
      <c r="C19" s="21" t="s">
        <v>20</v>
      </c>
      <c r="D19" s="5" t="s">
        <v>21</v>
      </c>
      <c r="E19" s="42" t="s">
        <v>73</v>
      </c>
      <c r="F19" s="59">
        <v>180</v>
      </c>
      <c r="G19" s="73">
        <v>15</v>
      </c>
      <c r="H19" s="73">
        <v>16.100000000000001</v>
      </c>
      <c r="I19" s="82">
        <v>53.2</v>
      </c>
      <c r="J19" s="73">
        <v>417.7</v>
      </c>
      <c r="K19" s="42" t="s">
        <v>74</v>
      </c>
      <c r="L19" s="73">
        <v>60.16</v>
      </c>
    </row>
    <row r="20" spans="1:12" ht="30" x14ac:dyDescent="0.25">
      <c r="A20" s="14"/>
      <c r="B20" s="15"/>
      <c r="C20" s="11"/>
      <c r="D20" s="7" t="s">
        <v>22</v>
      </c>
      <c r="E20" s="48" t="s">
        <v>46</v>
      </c>
      <c r="F20" s="60">
        <v>210</v>
      </c>
      <c r="G20" s="72">
        <v>0.2</v>
      </c>
      <c r="H20" s="72">
        <v>0</v>
      </c>
      <c r="I20" s="78">
        <v>5.3</v>
      </c>
      <c r="J20" s="72">
        <v>21.8</v>
      </c>
      <c r="K20" s="43" t="s">
        <v>38</v>
      </c>
      <c r="L20" s="72">
        <v>5.46</v>
      </c>
    </row>
    <row r="21" spans="1:12" ht="15" x14ac:dyDescent="0.25">
      <c r="A21" s="14"/>
      <c r="B21" s="15"/>
      <c r="C21" s="11"/>
      <c r="D21" s="8" t="s">
        <v>24</v>
      </c>
      <c r="E21" s="44" t="s">
        <v>40</v>
      </c>
      <c r="F21" s="87">
        <v>135</v>
      </c>
      <c r="G21" s="99">
        <v>0.5</v>
      </c>
      <c r="H21" s="99">
        <v>0.5</v>
      </c>
      <c r="I21" s="100">
        <v>13.2</v>
      </c>
      <c r="J21" s="99">
        <v>63.5</v>
      </c>
      <c r="K21" s="101"/>
      <c r="L21" s="99">
        <v>24.38</v>
      </c>
    </row>
    <row r="22" spans="1:12" ht="15" x14ac:dyDescent="0.25">
      <c r="A22" s="14"/>
      <c r="B22" s="15"/>
      <c r="C22" s="11"/>
      <c r="D22" s="6"/>
      <c r="E22" s="36"/>
      <c r="F22" s="60"/>
      <c r="G22" s="53"/>
      <c r="H22" s="53"/>
      <c r="I22" s="53"/>
      <c r="J22" s="53"/>
      <c r="K22" s="37"/>
      <c r="L22" s="53"/>
    </row>
    <row r="23" spans="1:12" ht="15" x14ac:dyDescent="0.2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5" x14ac:dyDescent="0.25">
      <c r="A24" s="16"/>
      <c r="B24" s="17"/>
      <c r="C24" s="8"/>
      <c r="D24" s="18" t="s">
        <v>32</v>
      </c>
      <c r="E24" s="9"/>
      <c r="F24" s="62">
        <f>SUM(F19:F23)</f>
        <v>525</v>
      </c>
      <c r="G24" s="54">
        <f>SUM(G19:G23)</f>
        <v>15.7</v>
      </c>
      <c r="H24" s="54">
        <f>SUM(H19:H23)</f>
        <v>16.600000000000001</v>
      </c>
      <c r="I24" s="54">
        <f>SUM(I19:I23)</f>
        <v>71.7</v>
      </c>
      <c r="J24" s="54">
        <f>SUM(J19:J23)</f>
        <v>503</v>
      </c>
      <c r="K24" s="24"/>
      <c r="L24" s="54">
        <f>SUM(L19:L23)</f>
        <v>89.999999999999986</v>
      </c>
    </row>
    <row r="25" spans="1:12" ht="21.75" customHeight="1" x14ac:dyDescent="0.25">
      <c r="A25" s="13">
        <v>1</v>
      </c>
      <c r="B25" s="13">
        <v>2</v>
      </c>
      <c r="C25" s="10" t="s">
        <v>25</v>
      </c>
      <c r="D25" s="8" t="s">
        <v>27</v>
      </c>
      <c r="E25" s="43" t="s">
        <v>75</v>
      </c>
      <c r="F25" s="102">
        <v>260</v>
      </c>
      <c r="G25" s="77">
        <v>4.0999999999999996</v>
      </c>
      <c r="H25" s="77">
        <v>4.5</v>
      </c>
      <c r="I25" s="85">
        <v>15.1</v>
      </c>
      <c r="J25" s="77">
        <v>116.7</v>
      </c>
      <c r="K25" s="43" t="s">
        <v>76</v>
      </c>
      <c r="L25" s="71">
        <v>15.36</v>
      </c>
    </row>
    <row r="26" spans="1:12" ht="31.5" customHeight="1" x14ac:dyDescent="0.25">
      <c r="A26" s="14"/>
      <c r="B26" s="15"/>
      <c r="C26" s="11"/>
      <c r="D26" s="7" t="s">
        <v>28</v>
      </c>
      <c r="E26" s="48" t="s">
        <v>52</v>
      </c>
      <c r="F26" s="60">
        <v>220</v>
      </c>
      <c r="G26" s="71">
        <v>17.2</v>
      </c>
      <c r="H26" s="71">
        <v>20.399999999999999</v>
      </c>
      <c r="I26" s="81">
        <v>52.8</v>
      </c>
      <c r="J26" s="71">
        <v>463.6</v>
      </c>
      <c r="K26" s="43" t="s">
        <v>51</v>
      </c>
      <c r="L26" s="72">
        <v>52.26</v>
      </c>
    </row>
    <row r="27" spans="1:12" ht="30" x14ac:dyDescent="0.25">
      <c r="A27" s="14"/>
      <c r="B27" s="15"/>
      <c r="C27" s="11"/>
      <c r="D27" s="7" t="s">
        <v>30</v>
      </c>
      <c r="E27" s="48" t="s">
        <v>61</v>
      </c>
      <c r="F27" s="60">
        <v>200</v>
      </c>
      <c r="G27" s="72">
        <v>0.1</v>
      </c>
      <c r="H27" s="72">
        <v>0</v>
      </c>
      <c r="I27" s="78">
        <v>14.2</v>
      </c>
      <c r="J27" s="95">
        <v>55.4</v>
      </c>
      <c r="K27" s="43" t="s">
        <v>53</v>
      </c>
      <c r="L27" s="72">
        <v>10.56</v>
      </c>
    </row>
    <row r="28" spans="1:12" ht="15" x14ac:dyDescent="0.25">
      <c r="A28" s="14"/>
      <c r="B28" s="15"/>
      <c r="C28" s="11"/>
      <c r="D28" s="7" t="s">
        <v>31</v>
      </c>
      <c r="E28" s="45" t="s">
        <v>45</v>
      </c>
      <c r="F28" s="66">
        <v>54</v>
      </c>
      <c r="G28" s="72">
        <v>3.5</v>
      </c>
      <c r="H28" s="72">
        <v>0.5</v>
      </c>
      <c r="I28" s="78">
        <v>22.1</v>
      </c>
      <c r="J28" s="72">
        <v>108</v>
      </c>
      <c r="K28" s="37"/>
      <c r="L28" s="72">
        <v>4.82</v>
      </c>
    </row>
    <row r="29" spans="1:12" ht="15" x14ac:dyDescent="0.25">
      <c r="A29" s="14"/>
      <c r="B29" s="15"/>
      <c r="C29" s="11"/>
      <c r="D29" s="6"/>
      <c r="E29" s="36"/>
      <c r="F29" s="60"/>
      <c r="G29" s="53"/>
      <c r="H29" s="53"/>
      <c r="I29" s="53"/>
      <c r="J29" s="53"/>
      <c r="K29" s="37"/>
      <c r="L29" s="53"/>
    </row>
    <row r="30" spans="1:12" ht="15" x14ac:dyDescent="0.25">
      <c r="A30" s="14"/>
      <c r="B30" s="15"/>
      <c r="C30" s="11"/>
      <c r="D30" s="6"/>
      <c r="E30" s="36"/>
      <c r="F30" s="60"/>
      <c r="G30" s="53"/>
      <c r="H30" s="53"/>
      <c r="I30" s="53"/>
      <c r="J30" s="53"/>
      <c r="K30" s="37"/>
      <c r="L30" s="53"/>
    </row>
    <row r="31" spans="1:12" ht="15" x14ac:dyDescent="0.25">
      <c r="A31" s="16"/>
      <c r="B31" s="17"/>
      <c r="C31" s="8"/>
      <c r="D31" s="18" t="s">
        <v>32</v>
      </c>
      <c r="E31" s="9"/>
      <c r="F31" s="62">
        <f>SUM(F25:F30)</f>
        <v>734</v>
      </c>
      <c r="G31" s="54">
        <f>SUM(G25:G30)</f>
        <v>24.9</v>
      </c>
      <c r="H31" s="54">
        <f>SUM(H25:H30)</f>
        <v>25.4</v>
      </c>
      <c r="I31" s="54">
        <f>SUM(I25:I30)</f>
        <v>104.19999999999999</v>
      </c>
      <c r="J31" s="54">
        <f>SUM(J25:J30)</f>
        <v>743.7</v>
      </c>
      <c r="K31" s="24"/>
      <c r="L31" s="54">
        <f>SUM(L25:L30)</f>
        <v>83</v>
      </c>
    </row>
    <row r="32" spans="1:12" ht="15.75" customHeight="1" thickBot="1" x14ac:dyDescent="0.25">
      <c r="A32" s="32">
        <f>A19</f>
        <v>1</v>
      </c>
      <c r="B32" s="32">
        <f>B19</f>
        <v>2</v>
      </c>
      <c r="C32" s="149" t="s">
        <v>4</v>
      </c>
      <c r="D32" s="150"/>
      <c r="E32" s="30"/>
      <c r="F32" s="63">
        <f>F24+F31</f>
        <v>1259</v>
      </c>
      <c r="G32" s="55">
        <f>G24+G31</f>
        <v>40.599999999999994</v>
      </c>
      <c r="H32" s="55">
        <f>H24+H31</f>
        <v>42</v>
      </c>
      <c r="I32" s="55">
        <f>I24+I31</f>
        <v>175.89999999999998</v>
      </c>
      <c r="J32" s="55">
        <f>J24+J31</f>
        <v>1246.7</v>
      </c>
      <c r="K32" s="31"/>
      <c r="L32" s="55">
        <f>L24+L31</f>
        <v>173</v>
      </c>
    </row>
    <row r="33" spans="1:12" ht="105" x14ac:dyDescent="0.25">
      <c r="A33" s="19">
        <v>1</v>
      </c>
      <c r="B33" s="20">
        <v>3</v>
      </c>
      <c r="C33" s="21" t="s">
        <v>20</v>
      </c>
      <c r="D33" s="5" t="s">
        <v>21</v>
      </c>
      <c r="E33" s="42" t="s">
        <v>101</v>
      </c>
      <c r="F33" s="59">
        <v>260</v>
      </c>
      <c r="G33" s="73">
        <v>15.5</v>
      </c>
      <c r="H33" s="73">
        <v>18.5</v>
      </c>
      <c r="I33" s="82">
        <v>48</v>
      </c>
      <c r="J33" s="73">
        <v>420.5</v>
      </c>
      <c r="K33" s="42" t="s">
        <v>102</v>
      </c>
      <c r="L33" s="73">
        <v>56.13</v>
      </c>
    </row>
    <row r="34" spans="1:12" ht="30" x14ac:dyDescent="0.25">
      <c r="A34" s="22"/>
      <c r="B34" s="15"/>
      <c r="C34" s="11"/>
      <c r="D34" s="7" t="s">
        <v>22</v>
      </c>
      <c r="E34" s="48" t="s">
        <v>39</v>
      </c>
      <c r="F34" s="60">
        <v>205</v>
      </c>
      <c r="G34" s="72">
        <v>0.1</v>
      </c>
      <c r="H34" s="72">
        <v>0</v>
      </c>
      <c r="I34" s="78">
        <v>5.0999999999999996</v>
      </c>
      <c r="J34" s="72">
        <v>20.7</v>
      </c>
      <c r="K34" s="48" t="s">
        <v>38</v>
      </c>
      <c r="L34" s="72">
        <v>3.46</v>
      </c>
    </row>
    <row r="35" spans="1:12" ht="15" x14ac:dyDescent="0.25">
      <c r="A35" s="22"/>
      <c r="B35" s="15"/>
      <c r="C35" s="11"/>
      <c r="D35" s="7" t="s">
        <v>23</v>
      </c>
      <c r="E35" s="48" t="s">
        <v>45</v>
      </c>
      <c r="F35" s="60">
        <v>40</v>
      </c>
      <c r="G35" s="72">
        <v>2.6</v>
      </c>
      <c r="H35" s="72">
        <v>0.4</v>
      </c>
      <c r="I35" s="78">
        <v>16.399999999999999</v>
      </c>
      <c r="J35" s="53">
        <v>80</v>
      </c>
      <c r="K35" s="37"/>
      <c r="L35" s="53">
        <v>3.6</v>
      </c>
    </row>
    <row r="36" spans="1:12" ht="15.75" thickBot="1" x14ac:dyDescent="0.3">
      <c r="A36" s="22"/>
      <c r="B36" s="15"/>
      <c r="C36" s="11"/>
      <c r="D36" s="7" t="s">
        <v>24</v>
      </c>
      <c r="E36" s="46" t="s">
        <v>54</v>
      </c>
      <c r="F36" s="67">
        <v>102</v>
      </c>
      <c r="G36" s="75">
        <v>0.8</v>
      </c>
      <c r="H36" s="75">
        <v>0.2</v>
      </c>
      <c r="I36" s="83">
        <v>7.7</v>
      </c>
      <c r="J36" s="75">
        <v>33.700000000000003</v>
      </c>
      <c r="K36" s="37"/>
      <c r="L36" s="75">
        <v>26.81</v>
      </c>
    </row>
    <row r="37" spans="1:12" ht="15" x14ac:dyDescent="0.25">
      <c r="A37" s="22"/>
      <c r="B37" s="15"/>
      <c r="C37" s="11"/>
      <c r="D37" s="6"/>
      <c r="E37" s="36"/>
      <c r="F37" s="60"/>
      <c r="G37" s="53"/>
      <c r="H37" s="53"/>
      <c r="I37" s="53"/>
      <c r="J37" s="53"/>
      <c r="K37" s="37"/>
      <c r="L37" s="53"/>
    </row>
    <row r="38" spans="1:12" ht="15" x14ac:dyDescent="0.25">
      <c r="A38" s="22"/>
      <c r="B38" s="15"/>
      <c r="C38" s="11"/>
      <c r="D38" s="6"/>
      <c r="E38" s="36"/>
      <c r="F38" s="60"/>
      <c r="G38" s="53"/>
      <c r="H38" s="53"/>
      <c r="I38" s="53"/>
      <c r="J38" s="53"/>
      <c r="K38" s="37"/>
      <c r="L38" s="53"/>
    </row>
    <row r="39" spans="1:12" ht="15.75" thickBot="1" x14ac:dyDescent="0.3">
      <c r="A39" s="23"/>
      <c r="B39" s="17"/>
      <c r="C39" s="8"/>
      <c r="D39" s="18" t="s">
        <v>32</v>
      </c>
      <c r="E39" s="9"/>
      <c r="F39" s="62">
        <f>SUM(F33:F38)</f>
        <v>607</v>
      </c>
      <c r="G39" s="54">
        <f>SUM(G33:G38)</f>
        <v>19</v>
      </c>
      <c r="H39" s="54">
        <f>SUM(H33:H38)</f>
        <v>19.099999999999998</v>
      </c>
      <c r="I39" s="54">
        <f>SUM(I33:I38)</f>
        <v>77.2</v>
      </c>
      <c r="J39" s="54">
        <f>SUM(J33:J38)</f>
        <v>554.90000000000009</v>
      </c>
      <c r="K39" s="24"/>
      <c r="L39" s="54">
        <f>SUM(L33:L38)</f>
        <v>90</v>
      </c>
    </row>
    <row r="40" spans="1:12" ht="45.75" customHeight="1" x14ac:dyDescent="0.25">
      <c r="A40" s="22">
        <v>1</v>
      </c>
      <c r="B40" s="15">
        <v>3</v>
      </c>
      <c r="C40" s="10" t="s">
        <v>25</v>
      </c>
      <c r="D40" s="7" t="s">
        <v>27</v>
      </c>
      <c r="E40" s="51" t="s">
        <v>77</v>
      </c>
      <c r="F40" s="60">
        <v>255</v>
      </c>
      <c r="G40" s="76">
        <v>8.9</v>
      </c>
      <c r="H40" s="76">
        <v>5.7</v>
      </c>
      <c r="I40" s="84">
        <v>20</v>
      </c>
      <c r="J40" s="76">
        <v>166.9</v>
      </c>
      <c r="K40" s="51" t="s">
        <v>78</v>
      </c>
      <c r="L40" s="91">
        <v>12.43</v>
      </c>
    </row>
    <row r="41" spans="1:12" ht="27" customHeight="1" x14ac:dyDescent="0.25">
      <c r="A41" s="22"/>
      <c r="B41" s="15"/>
      <c r="C41" s="11"/>
      <c r="D41" s="7" t="s">
        <v>28</v>
      </c>
      <c r="E41" s="48" t="s">
        <v>79</v>
      </c>
      <c r="F41" s="60">
        <v>90</v>
      </c>
      <c r="G41" s="72">
        <v>6.5</v>
      </c>
      <c r="H41" s="72">
        <v>11.7</v>
      </c>
      <c r="I41" s="78">
        <v>19.399999999999999</v>
      </c>
      <c r="J41" s="72">
        <v>208.9</v>
      </c>
      <c r="K41" s="48" t="s">
        <v>80</v>
      </c>
      <c r="L41" s="72">
        <v>46.93</v>
      </c>
    </row>
    <row r="42" spans="1:12" ht="27" customHeight="1" x14ac:dyDescent="0.25">
      <c r="A42" s="22"/>
      <c r="B42" s="15"/>
      <c r="C42" s="11"/>
      <c r="D42" s="7" t="s">
        <v>29</v>
      </c>
      <c r="E42" s="48" t="s">
        <v>81</v>
      </c>
      <c r="F42" s="60">
        <v>150</v>
      </c>
      <c r="G42" s="72">
        <v>8.3000000000000007</v>
      </c>
      <c r="H42" s="72">
        <v>7.8</v>
      </c>
      <c r="I42" s="78">
        <v>42.8</v>
      </c>
      <c r="J42" s="72">
        <v>279</v>
      </c>
      <c r="K42" s="48" t="s">
        <v>41</v>
      </c>
      <c r="L42" s="72">
        <v>12.24</v>
      </c>
    </row>
    <row r="43" spans="1:12" ht="30" x14ac:dyDescent="0.25">
      <c r="A43" s="22"/>
      <c r="B43" s="15"/>
      <c r="C43" s="11"/>
      <c r="D43" s="7" t="s">
        <v>30</v>
      </c>
      <c r="E43" s="48" t="s">
        <v>59</v>
      </c>
      <c r="F43" s="60">
        <v>200</v>
      </c>
      <c r="G43" s="72">
        <v>0.7</v>
      </c>
      <c r="H43" s="72">
        <v>0.3</v>
      </c>
      <c r="I43" s="78">
        <v>11.4</v>
      </c>
      <c r="J43" s="95">
        <v>45.6</v>
      </c>
      <c r="K43" s="48" t="s">
        <v>60</v>
      </c>
      <c r="L43" s="72">
        <v>8</v>
      </c>
    </row>
    <row r="44" spans="1:12" ht="15" x14ac:dyDescent="0.25">
      <c r="A44" s="22"/>
      <c r="B44" s="15"/>
      <c r="C44" s="11"/>
      <c r="D44" s="7" t="s">
        <v>31</v>
      </c>
      <c r="E44" s="48" t="s">
        <v>45</v>
      </c>
      <c r="F44" s="60">
        <v>38</v>
      </c>
      <c r="G44" s="72">
        <v>2.5</v>
      </c>
      <c r="H44" s="72">
        <v>0.4</v>
      </c>
      <c r="I44" s="78">
        <v>15.6</v>
      </c>
      <c r="J44" s="53">
        <v>76</v>
      </c>
      <c r="K44" s="37"/>
      <c r="L44" s="53">
        <v>3.4</v>
      </c>
    </row>
    <row r="45" spans="1:12" ht="15" x14ac:dyDescent="0.25">
      <c r="A45" s="22"/>
      <c r="B45" s="15"/>
      <c r="C45" s="11"/>
      <c r="D45" s="6"/>
      <c r="E45" s="36"/>
      <c r="F45" s="60"/>
      <c r="G45" s="53"/>
      <c r="H45" s="53"/>
      <c r="I45" s="53"/>
      <c r="J45" s="53"/>
      <c r="K45" s="37"/>
      <c r="L45" s="53"/>
    </row>
    <row r="46" spans="1:12" ht="15" x14ac:dyDescent="0.25">
      <c r="A46" s="22"/>
      <c r="B46" s="15"/>
      <c r="C46" s="11"/>
      <c r="D46" s="6"/>
      <c r="E46" s="36"/>
      <c r="F46" s="60"/>
      <c r="G46" s="53"/>
      <c r="H46" s="53"/>
      <c r="I46" s="53"/>
      <c r="J46" s="53"/>
      <c r="K46" s="37"/>
      <c r="L46" s="53"/>
    </row>
    <row r="47" spans="1:12" ht="15" x14ac:dyDescent="0.25">
      <c r="A47" s="23"/>
      <c r="B47" s="17"/>
      <c r="C47" s="8"/>
      <c r="D47" s="18" t="s">
        <v>32</v>
      </c>
      <c r="E47" s="9"/>
      <c r="F47" s="62">
        <f>SUM(F40:F46)</f>
        <v>733</v>
      </c>
      <c r="G47" s="54">
        <f>SUM(G40:G46)</f>
        <v>26.900000000000002</v>
      </c>
      <c r="H47" s="54">
        <f>SUM(H40:H46)</f>
        <v>25.9</v>
      </c>
      <c r="I47" s="54">
        <f>SUM(I40:I46)</f>
        <v>109.19999999999999</v>
      </c>
      <c r="J47" s="54">
        <f>SUM(J40:J46)</f>
        <v>776.4</v>
      </c>
      <c r="K47" s="24"/>
      <c r="L47" s="54">
        <f>SUM(L40:L46)</f>
        <v>83</v>
      </c>
    </row>
    <row r="48" spans="1:12" ht="15.75" customHeight="1" thickBot="1" x14ac:dyDescent="0.25">
      <c r="A48" s="28">
        <f>A33</f>
        <v>1</v>
      </c>
      <c r="B48" s="29">
        <f>B33</f>
        <v>3</v>
      </c>
      <c r="C48" s="149" t="s">
        <v>4</v>
      </c>
      <c r="D48" s="150"/>
      <c r="E48" s="30"/>
      <c r="F48" s="63">
        <f>F39+F47</f>
        <v>1340</v>
      </c>
      <c r="G48" s="55">
        <f>G39+G47</f>
        <v>45.900000000000006</v>
      </c>
      <c r="H48" s="55">
        <f>H39+H47</f>
        <v>45</v>
      </c>
      <c r="I48" s="55">
        <f>I39+I47</f>
        <v>186.39999999999998</v>
      </c>
      <c r="J48" s="55">
        <f>J39+J47</f>
        <v>1331.3000000000002</v>
      </c>
      <c r="K48" s="31"/>
      <c r="L48" s="55">
        <f>L39+L47</f>
        <v>173</v>
      </c>
    </row>
    <row r="49" spans="1:12" ht="60" x14ac:dyDescent="0.25">
      <c r="A49" s="19">
        <v>1</v>
      </c>
      <c r="B49" s="20">
        <v>4</v>
      </c>
      <c r="C49" s="21" t="s">
        <v>20</v>
      </c>
      <c r="D49" s="5" t="s">
        <v>21</v>
      </c>
      <c r="E49" s="42" t="s">
        <v>57</v>
      </c>
      <c r="F49" s="59">
        <v>185</v>
      </c>
      <c r="G49" s="73">
        <v>15.9</v>
      </c>
      <c r="H49" s="73">
        <v>17.7</v>
      </c>
      <c r="I49" s="82">
        <v>52</v>
      </c>
      <c r="J49" s="73">
        <v>430.4</v>
      </c>
      <c r="K49" s="43" t="s">
        <v>58</v>
      </c>
      <c r="L49" s="73">
        <v>48.08</v>
      </c>
    </row>
    <row r="50" spans="1:12" ht="30" x14ac:dyDescent="0.25">
      <c r="A50" s="22"/>
      <c r="B50" s="15"/>
      <c r="C50" s="11"/>
      <c r="D50" s="7" t="s">
        <v>22</v>
      </c>
      <c r="E50" s="48" t="s">
        <v>82</v>
      </c>
      <c r="F50" s="60">
        <v>210</v>
      </c>
      <c r="G50" s="72">
        <v>0.1</v>
      </c>
      <c r="H50" s="72">
        <v>0</v>
      </c>
      <c r="I50" s="78">
        <v>18.8</v>
      </c>
      <c r="J50" s="72">
        <v>75.599999999999994</v>
      </c>
      <c r="K50" s="43" t="s">
        <v>83</v>
      </c>
      <c r="L50" s="72">
        <v>19.22</v>
      </c>
    </row>
    <row r="51" spans="1:12" ht="15" x14ac:dyDescent="0.25">
      <c r="A51" s="22"/>
      <c r="B51" s="15"/>
      <c r="C51" s="11"/>
      <c r="D51" s="7" t="s">
        <v>24</v>
      </c>
      <c r="E51" s="45" t="s">
        <v>40</v>
      </c>
      <c r="F51" s="60">
        <v>125</v>
      </c>
      <c r="G51" s="74">
        <v>0.5</v>
      </c>
      <c r="H51" s="74">
        <v>0.5</v>
      </c>
      <c r="I51" s="79">
        <v>12.3</v>
      </c>
      <c r="J51" s="74">
        <v>58.8</v>
      </c>
      <c r="K51" s="37"/>
      <c r="L51" s="74">
        <v>22.7</v>
      </c>
    </row>
    <row r="52" spans="1:12" ht="15" x14ac:dyDescent="0.25">
      <c r="A52" s="22"/>
      <c r="B52" s="15"/>
      <c r="C52" s="11"/>
      <c r="D52" s="6"/>
      <c r="E52" s="36"/>
      <c r="F52" s="60"/>
      <c r="G52" s="53"/>
      <c r="H52" s="53"/>
      <c r="I52" s="53"/>
      <c r="J52" s="53"/>
      <c r="K52" s="37"/>
      <c r="L52" s="53"/>
    </row>
    <row r="53" spans="1:12" ht="15" x14ac:dyDescent="0.25">
      <c r="A53" s="22"/>
      <c r="B53" s="15"/>
      <c r="C53" s="11"/>
      <c r="D53" s="6"/>
      <c r="E53" s="36"/>
      <c r="F53" s="60"/>
      <c r="G53" s="53"/>
      <c r="H53" s="53"/>
      <c r="I53" s="53"/>
      <c r="J53" s="53"/>
      <c r="K53" s="37"/>
      <c r="L53" s="53"/>
    </row>
    <row r="54" spans="1:12" ht="15" x14ac:dyDescent="0.25">
      <c r="A54" s="23"/>
      <c r="B54" s="17"/>
      <c r="C54" s="8"/>
      <c r="D54" s="18" t="s">
        <v>32</v>
      </c>
      <c r="E54" s="9"/>
      <c r="F54" s="62">
        <f>SUM(F49:F53)</f>
        <v>520</v>
      </c>
      <c r="G54" s="54">
        <f>SUM(G49:G53)</f>
        <v>16.5</v>
      </c>
      <c r="H54" s="54">
        <f>SUM(H49:H53)</f>
        <v>18.2</v>
      </c>
      <c r="I54" s="54">
        <f>SUM(I49:I53)</f>
        <v>83.1</v>
      </c>
      <c r="J54" s="54">
        <f>SUM(J49:J53)</f>
        <v>564.79999999999995</v>
      </c>
      <c r="K54" s="24"/>
      <c r="L54" s="54">
        <f>SUM(L49:L53)</f>
        <v>90</v>
      </c>
    </row>
    <row r="55" spans="1:12" ht="60.75" customHeight="1" x14ac:dyDescent="0.25">
      <c r="A55" s="22">
        <v>1</v>
      </c>
      <c r="B55" s="15">
        <v>4</v>
      </c>
      <c r="C55" s="10" t="s">
        <v>25</v>
      </c>
      <c r="D55" s="7" t="s">
        <v>27</v>
      </c>
      <c r="E55" s="48" t="s">
        <v>107</v>
      </c>
      <c r="F55" s="60">
        <v>250</v>
      </c>
      <c r="G55" s="103">
        <v>3</v>
      </c>
      <c r="H55" s="103">
        <v>5.7</v>
      </c>
      <c r="I55" s="104">
        <v>12.8</v>
      </c>
      <c r="J55" s="103">
        <v>112.3</v>
      </c>
      <c r="K55" s="48" t="s">
        <v>112</v>
      </c>
      <c r="L55" s="72">
        <v>7.15</v>
      </c>
    </row>
    <row r="56" spans="1:12" ht="28.5" customHeight="1" x14ac:dyDescent="0.25">
      <c r="A56" s="22"/>
      <c r="B56" s="15"/>
      <c r="C56" s="11"/>
      <c r="D56" s="8" t="s">
        <v>28</v>
      </c>
      <c r="E56" s="43" t="s">
        <v>108</v>
      </c>
      <c r="F56" s="102">
        <v>100</v>
      </c>
      <c r="G56" s="71">
        <v>13.8</v>
      </c>
      <c r="H56" s="71">
        <v>12.2</v>
      </c>
      <c r="I56" s="81">
        <v>15</v>
      </c>
      <c r="J56" s="71">
        <v>225</v>
      </c>
      <c r="K56" s="43" t="s">
        <v>109</v>
      </c>
      <c r="L56" s="71">
        <v>50.8</v>
      </c>
    </row>
    <row r="57" spans="1:12" ht="19.5" customHeight="1" x14ac:dyDescent="0.25">
      <c r="A57" s="22"/>
      <c r="B57" s="15"/>
      <c r="C57" s="11"/>
      <c r="D57" s="7" t="s">
        <v>29</v>
      </c>
      <c r="E57" s="48" t="s">
        <v>48</v>
      </c>
      <c r="F57" s="60">
        <v>150</v>
      </c>
      <c r="G57" s="72">
        <v>3.7</v>
      </c>
      <c r="H57" s="72">
        <v>6.2</v>
      </c>
      <c r="I57" s="78">
        <v>38.6</v>
      </c>
      <c r="J57" s="72">
        <v>228</v>
      </c>
      <c r="K57" s="50" t="s">
        <v>47</v>
      </c>
      <c r="L57" s="72">
        <v>15.31</v>
      </c>
    </row>
    <row r="58" spans="1:12" ht="30" x14ac:dyDescent="0.25">
      <c r="A58" s="22"/>
      <c r="B58" s="15"/>
      <c r="C58" s="11"/>
      <c r="D58" s="7" t="s">
        <v>30</v>
      </c>
      <c r="E58" s="48" t="s">
        <v>103</v>
      </c>
      <c r="F58" s="60">
        <v>200</v>
      </c>
      <c r="G58" s="72">
        <v>0.3</v>
      </c>
      <c r="H58" s="72">
        <v>0</v>
      </c>
      <c r="I58" s="78">
        <v>18.899999999999999</v>
      </c>
      <c r="J58" s="72">
        <v>76</v>
      </c>
      <c r="K58" s="43" t="s">
        <v>104</v>
      </c>
      <c r="L58" s="72">
        <v>6.11</v>
      </c>
    </row>
    <row r="59" spans="1:12" ht="15" x14ac:dyDescent="0.25">
      <c r="A59" s="22"/>
      <c r="B59" s="15"/>
      <c r="C59" s="11"/>
      <c r="D59" s="7" t="s">
        <v>31</v>
      </c>
      <c r="E59" s="45" t="s">
        <v>45</v>
      </c>
      <c r="F59" s="66">
        <v>40</v>
      </c>
      <c r="G59" s="72">
        <v>2.6</v>
      </c>
      <c r="H59" s="72">
        <v>0.4</v>
      </c>
      <c r="I59" s="78">
        <v>16.399999999999999</v>
      </c>
      <c r="J59" s="72">
        <v>80</v>
      </c>
      <c r="K59" s="37"/>
      <c r="L59" s="72">
        <v>3.63</v>
      </c>
    </row>
    <row r="60" spans="1:12" ht="15" x14ac:dyDescent="0.25">
      <c r="A60" s="22"/>
      <c r="B60" s="15"/>
      <c r="C60" s="11"/>
      <c r="D60" s="6"/>
      <c r="E60" s="36"/>
      <c r="F60" s="60"/>
      <c r="G60" s="53"/>
      <c r="H60" s="53"/>
      <c r="I60" s="53"/>
      <c r="J60" s="53"/>
      <c r="K60" s="37"/>
      <c r="L60" s="53"/>
    </row>
    <row r="61" spans="1:12" ht="15" x14ac:dyDescent="0.25">
      <c r="A61" s="22"/>
      <c r="B61" s="15"/>
      <c r="C61" s="11"/>
      <c r="D61" s="6"/>
      <c r="E61" s="36"/>
      <c r="F61" s="60"/>
      <c r="G61" s="53"/>
      <c r="H61" s="53"/>
      <c r="I61" s="53"/>
      <c r="J61" s="53"/>
      <c r="K61" s="37"/>
      <c r="L61" s="53"/>
    </row>
    <row r="62" spans="1:12" ht="15" x14ac:dyDescent="0.25">
      <c r="A62" s="23"/>
      <c r="B62" s="17"/>
      <c r="C62" s="8"/>
      <c r="D62" s="18" t="s">
        <v>32</v>
      </c>
      <c r="E62" s="9"/>
      <c r="F62" s="62">
        <f>SUM(F55:F61)</f>
        <v>740</v>
      </c>
      <c r="G62" s="54">
        <f>SUM(G55:G61)</f>
        <v>23.400000000000002</v>
      </c>
      <c r="H62" s="54">
        <f>SUM(H55:H61)</f>
        <v>24.499999999999996</v>
      </c>
      <c r="I62" s="54">
        <f>SUM(I55:I61)</f>
        <v>101.70000000000002</v>
      </c>
      <c r="J62" s="54">
        <f>SUM(J55:J61)</f>
        <v>721.3</v>
      </c>
      <c r="K62" s="24"/>
      <c r="L62" s="54">
        <f>SUM(L55:L61)</f>
        <v>82.999999999999986</v>
      </c>
    </row>
    <row r="63" spans="1:12" ht="15.75" customHeight="1" x14ac:dyDescent="0.2">
      <c r="A63" s="105">
        <f>A49</f>
        <v>1</v>
      </c>
      <c r="B63" s="107">
        <f>B49</f>
        <v>4</v>
      </c>
      <c r="C63" s="147" t="s">
        <v>4</v>
      </c>
      <c r="D63" s="148"/>
      <c r="E63" s="108"/>
      <c r="F63" s="109">
        <f>F54+F62</f>
        <v>1260</v>
      </c>
      <c r="G63" s="110">
        <f>G54+G62</f>
        <v>39.900000000000006</v>
      </c>
      <c r="H63" s="110">
        <f>H54+H62</f>
        <v>42.699999999999996</v>
      </c>
      <c r="I63" s="110">
        <f>I54+I62</f>
        <v>184.8</v>
      </c>
      <c r="J63" s="110">
        <f>J54+J62</f>
        <v>1286.0999999999999</v>
      </c>
      <c r="K63" s="111"/>
      <c r="L63" s="110">
        <f>L54+L62</f>
        <v>173</v>
      </c>
    </row>
    <row r="64" spans="1:12" ht="91.5" customHeight="1" x14ac:dyDescent="0.25">
      <c r="A64" s="114">
        <v>1</v>
      </c>
      <c r="B64" s="14">
        <v>5</v>
      </c>
      <c r="C64" s="123" t="s">
        <v>20</v>
      </c>
      <c r="D64" s="118" t="s">
        <v>21</v>
      </c>
      <c r="E64" s="112" t="s">
        <v>134</v>
      </c>
      <c r="F64" s="102">
        <v>280</v>
      </c>
      <c r="G64" s="71">
        <v>15</v>
      </c>
      <c r="H64" s="71">
        <v>18.600000000000001</v>
      </c>
      <c r="I64" s="81">
        <v>45.6</v>
      </c>
      <c r="J64" s="71">
        <v>409.8</v>
      </c>
      <c r="K64" s="43" t="s">
        <v>135</v>
      </c>
      <c r="L64" s="71">
        <v>82.2</v>
      </c>
    </row>
    <row r="65" spans="1:12" ht="31.5" customHeight="1" x14ac:dyDescent="0.25">
      <c r="A65" s="114"/>
      <c r="B65" s="14"/>
      <c r="C65" s="11"/>
      <c r="D65" s="118" t="s">
        <v>22</v>
      </c>
      <c r="E65" s="48" t="s">
        <v>39</v>
      </c>
      <c r="F65" s="60">
        <v>207</v>
      </c>
      <c r="G65" s="72">
        <v>0.2</v>
      </c>
      <c r="H65" s="72">
        <v>0</v>
      </c>
      <c r="I65" s="78">
        <v>5.2</v>
      </c>
      <c r="J65" s="95">
        <v>21.5</v>
      </c>
      <c r="K65" s="43" t="s">
        <v>38</v>
      </c>
      <c r="L65" s="72">
        <v>4.03</v>
      </c>
    </row>
    <row r="66" spans="1:12" ht="28.5" customHeight="1" x14ac:dyDescent="0.25">
      <c r="A66" s="114"/>
      <c r="B66" s="14"/>
      <c r="C66" s="11"/>
      <c r="D66" s="120" t="s">
        <v>23</v>
      </c>
      <c r="E66" s="48" t="s">
        <v>45</v>
      </c>
      <c r="F66" s="60">
        <v>42</v>
      </c>
      <c r="G66" s="74">
        <v>2.7</v>
      </c>
      <c r="H66" s="74">
        <v>0.4</v>
      </c>
      <c r="I66" s="79">
        <v>17.2</v>
      </c>
      <c r="J66" s="95">
        <v>84</v>
      </c>
      <c r="K66" s="37"/>
      <c r="L66" s="95">
        <v>3.77</v>
      </c>
    </row>
    <row r="67" spans="1:12" ht="22.5" customHeight="1" x14ac:dyDescent="0.25">
      <c r="A67" s="114"/>
      <c r="B67" s="14"/>
      <c r="C67" s="11"/>
      <c r="D67" s="121"/>
      <c r="E67" s="146"/>
      <c r="F67" s="145"/>
      <c r="G67" s="95"/>
      <c r="H67" s="95"/>
      <c r="I67" s="95"/>
      <c r="J67" s="95"/>
      <c r="K67" s="138"/>
      <c r="L67" s="95"/>
    </row>
    <row r="68" spans="1:12" ht="15" x14ac:dyDescent="0.25">
      <c r="A68" s="114"/>
      <c r="B68" s="14"/>
      <c r="C68" s="11"/>
      <c r="D68" s="121"/>
      <c r="E68" s="36"/>
      <c r="F68" s="60"/>
      <c r="G68" s="53"/>
      <c r="H68" s="53"/>
      <c r="I68" s="53"/>
      <c r="J68" s="53"/>
      <c r="K68" s="37"/>
      <c r="L68" s="53"/>
    </row>
    <row r="69" spans="1:12" ht="15" x14ac:dyDescent="0.25">
      <c r="A69" s="106"/>
      <c r="B69" s="16"/>
      <c r="C69" s="8"/>
      <c r="D69" s="122" t="s">
        <v>32</v>
      </c>
      <c r="E69" s="9"/>
      <c r="F69" s="62">
        <f>SUM(F64:F68)</f>
        <v>529</v>
      </c>
      <c r="G69" s="54">
        <f>SUM(G64:G68)</f>
        <v>17.899999999999999</v>
      </c>
      <c r="H69" s="54">
        <f>SUM(H64:H68)</f>
        <v>19</v>
      </c>
      <c r="I69" s="54">
        <f>SUM(I64:I68)</f>
        <v>68</v>
      </c>
      <c r="J69" s="54">
        <f>SUM(J64:J68)</f>
        <v>515.29999999999995</v>
      </c>
      <c r="K69" s="24"/>
      <c r="L69" s="54">
        <f>SUM(L64:L68)</f>
        <v>90</v>
      </c>
    </row>
    <row r="70" spans="1:12" ht="35.25" customHeight="1" x14ac:dyDescent="0.25">
      <c r="A70" s="115">
        <v>1</v>
      </c>
      <c r="B70" s="14">
        <v>5</v>
      </c>
      <c r="C70" s="117" t="s">
        <v>25</v>
      </c>
      <c r="D70" s="7" t="s">
        <v>27</v>
      </c>
      <c r="E70" s="43" t="s">
        <v>110</v>
      </c>
      <c r="F70" s="60">
        <v>250</v>
      </c>
      <c r="G70" s="77">
        <v>1.7</v>
      </c>
      <c r="H70" s="77">
        <v>5.0999999999999996</v>
      </c>
      <c r="I70" s="85">
        <v>10.3</v>
      </c>
      <c r="J70" s="77">
        <v>93</v>
      </c>
      <c r="K70" s="43" t="s">
        <v>111</v>
      </c>
      <c r="L70" s="71">
        <v>17.28</v>
      </c>
    </row>
    <row r="71" spans="1:12" ht="31.5" customHeight="1" x14ac:dyDescent="0.25">
      <c r="A71" s="115"/>
      <c r="B71" s="14"/>
      <c r="C71" s="117"/>
      <c r="D71" s="7" t="s">
        <v>28</v>
      </c>
      <c r="E71" s="48" t="s">
        <v>55</v>
      </c>
      <c r="F71" s="60">
        <v>90</v>
      </c>
      <c r="G71" s="71">
        <v>13.6</v>
      </c>
      <c r="H71" s="71">
        <v>16.7</v>
      </c>
      <c r="I71" s="81">
        <v>22.4</v>
      </c>
      <c r="J71" s="71">
        <v>294.3</v>
      </c>
      <c r="K71" s="43" t="s">
        <v>56</v>
      </c>
      <c r="L71" s="72">
        <v>46.83</v>
      </c>
    </row>
    <row r="72" spans="1:12" ht="30" customHeight="1" x14ac:dyDescent="0.25">
      <c r="A72" s="115"/>
      <c r="B72" s="14"/>
      <c r="C72" s="117"/>
      <c r="D72" s="7" t="s">
        <v>29</v>
      </c>
      <c r="E72" s="48" t="s">
        <v>105</v>
      </c>
      <c r="F72" s="60">
        <v>150</v>
      </c>
      <c r="G72" s="72">
        <v>5.4</v>
      </c>
      <c r="H72" s="72">
        <v>2.5</v>
      </c>
      <c r="I72" s="78">
        <v>36.200000000000003</v>
      </c>
      <c r="J72" s="72">
        <v>189.3</v>
      </c>
      <c r="K72" s="43" t="s">
        <v>106</v>
      </c>
      <c r="L72" s="72">
        <v>8.3699999999999992</v>
      </c>
    </row>
    <row r="73" spans="1:12" ht="30" x14ac:dyDescent="0.25">
      <c r="A73" s="115"/>
      <c r="B73" s="14"/>
      <c r="C73" s="117"/>
      <c r="D73" s="7" t="s">
        <v>30</v>
      </c>
      <c r="E73" s="48" t="s">
        <v>65</v>
      </c>
      <c r="F73" s="60">
        <v>200</v>
      </c>
      <c r="G73" s="72">
        <v>1.2</v>
      </c>
      <c r="H73" s="72">
        <v>0.1</v>
      </c>
      <c r="I73" s="78">
        <v>16.399999999999999</v>
      </c>
      <c r="J73" s="72">
        <v>64.8</v>
      </c>
      <c r="K73" s="48" t="s">
        <v>66</v>
      </c>
      <c r="L73" s="72">
        <v>6.75</v>
      </c>
    </row>
    <row r="74" spans="1:12" ht="24.75" customHeight="1" x14ac:dyDescent="0.25">
      <c r="A74" s="115"/>
      <c r="B74" s="14"/>
      <c r="C74" s="117"/>
      <c r="D74" s="7" t="s">
        <v>31</v>
      </c>
      <c r="E74" s="48" t="s">
        <v>45</v>
      </c>
      <c r="F74" s="66">
        <v>42</v>
      </c>
      <c r="G74" s="72">
        <v>2.7</v>
      </c>
      <c r="H74" s="72">
        <v>0.4</v>
      </c>
      <c r="I74" s="78">
        <v>17.2</v>
      </c>
      <c r="J74" s="72">
        <v>84</v>
      </c>
      <c r="K74" s="37"/>
      <c r="L74" s="72">
        <v>3.77</v>
      </c>
    </row>
    <row r="75" spans="1:12" ht="15" x14ac:dyDescent="0.25">
      <c r="A75" s="115"/>
      <c r="B75" s="14"/>
      <c r="C75" s="117"/>
      <c r="D75" s="6"/>
      <c r="E75" s="36"/>
      <c r="F75" s="60"/>
      <c r="G75" s="53"/>
      <c r="H75" s="53"/>
      <c r="I75" s="53"/>
      <c r="J75" s="53"/>
      <c r="K75" s="37"/>
      <c r="L75" s="53"/>
    </row>
    <row r="76" spans="1:12" ht="15" x14ac:dyDescent="0.25">
      <c r="A76" s="115"/>
      <c r="B76" s="14"/>
      <c r="C76" s="117"/>
      <c r="D76" s="6"/>
      <c r="E76" s="36"/>
      <c r="F76" s="60"/>
      <c r="G76" s="53"/>
      <c r="H76" s="53"/>
      <c r="I76" s="53"/>
      <c r="J76" s="53"/>
      <c r="K76" s="37"/>
      <c r="L76" s="53"/>
    </row>
    <row r="77" spans="1:12" ht="15" x14ac:dyDescent="0.25">
      <c r="A77" s="116"/>
      <c r="B77" s="16"/>
      <c r="C77" s="118"/>
      <c r="D77" s="18" t="s">
        <v>32</v>
      </c>
      <c r="E77" s="9"/>
      <c r="F77" s="62">
        <f>SUM(F70:F76)</f>
        <v>732</v>
      </c>
      <c r="G77" s="54">
        <f>SUM(G70:G76)</f>
        <v>24.599999999999998</v>
      </c>
      <c r="H77" s="54">
        <f>SUM(H70:H76)</f>
        <v>24.799999999999997</v>
      </c>
      <c r="I77" s="54">
        <f>SUM(I70:I76)</f>
        <v>102.50000000000001</v>
      </c>
      <c r="J77" s="54">
        <f>SUM(J70:J76)</f>
        <v>725.4</v>
      </c>
      <c r="K77" s="24"/>
      <c r="L77" s="54">
        <f>SUM(L70:L76)</f>
        <v>83</v>
      </c>
    </row>
    <row r="78" spans="1:12" ht="15.75" customHeight="1" thickBot="1" x14ac:dyDescent="0.25">
      <c r="A78" s="28">
        <v>1</v>
      </c>
      <c r="B78" s="119">
        <v>5</v>
      </c>
      <c r="C78" s="149" t="s">
        <v>4</v>
      </c>
      <c r="D78" s="150"/>
      <c r="E78" s="30"/>
      <c r="F78" s="63">
        <f>F69+F77</f>
        <v>1261</v>
      </c>
      <c r="G78" s="55">
        <f>G69+G77</f>
        <v>42.5</v>
      </c>
      <c r="H78" s="55">
        <f>H69+H77</f>
        <v>43.8</v>
      </c>
      <c r="I78" s="55">
        <f>I69+I77</f>
        <v>170.5</v>
      </c>
      <c r="J78" s="55">
        <f>J69+J77</f>
        <v>1240.6999999999998</v>
      </c>
      <c r="K78" s="31"/>
      <c r="L78" s="55">
        <f>L69+L77</f>
        <v>173</v>
      </c>
    </row>
    <row r="79" spans="1:12" ht="30" x14ac:dyDescent="0.25">
      <c r="A79" s="19">
        <v>2</v>
      </c>
      <c r="B79" s="20">
        <v>1</v>
      </c>
      <c r="C79" s="21" t="s">
        <v>20</v>
      </c>
      <c r="D79" s="5" t="s">
        <v>21</v>
      </c>
      <c r="E79" s="42" t="s">
        <v>97</v>
      </c>
      <c r="F79" s="59">
        <v>220</v>
      </c>
      <c r="G79" s="73">
        <v>7.6</v>
      </c>
      <c r="H79" s="73">
        <v>2.9</v>
      </c>
      <c r="I79" s="82">
        <v>45.9</v>
      </c>
      <c r="J79" s="73">
        <v>240.1</v>
      </c>
      <c r="K79" s="42" t="s">
        <v>98</v>
      </c>
      <c r="L79" s="73">
        <v>33.549999999999997</v>
      </c>
    </row>
    <row r="80" spans="1:12" ht="30" x14ac:dyDescent="0.25">
      <c r="A80" s="22"/>
      <c r="B80" s="15"/>
      <c r="C80" s="11"/>
      <c r="D80" s="113" t="s">
        <v>26</v>
      </c>
      <c r="E80" s="48" t="s">
        <v>100</v>
      </c>
      <c r="F80" s="60">
        <v>75</v>
      </c>
      <c r="G80" s="72">
        <v>8.1</v>
      </c>
      <c r="H80" s="72">
        <v>13.4</v>
      </c>
      <c r="I80" s="78">
        <v>20.7</v>
      </c>
      <c r="J80" s="72">
        <v>235.4</v>
      </c>
      <c r="K80" s="47" t="s">
        <v>99</v>
      </c>
      <c r="L80" s="72">
        <v>52.1</v>
      </c>
    </row>
    <row r="81" spans="1:12" ht="30" x14ac:dyDescent="0.25">
      <c r="A81" s="22"/>
      <c r="B81" s="15"/>
      <c r="C81" s="11"/>
      <c r="D81" s="7" t="s">
        <v>22</v>
      </c>
      <c r="E81" s="48" t="s">
        <v>39</v>
      </c>
      <c r="F81" s="60">
        <v>208</v>
      </c>
      <c r="G81" s="72">
        <v>0.2</v>
      </c>
      <c r="H81" s="72">
        <v>0</v>
      </c>
      <c r="I81" s="78">
        <v>5.2</v>
      </c>
      <c r="J81" s="72">
        <v>21.6</v>
      </c>
      <c r="K81" s="48" t="s">
        <v>38</v>
      </c>
      <c r="L81" s="72">
        <v>4.3499999999999996</v>
      </c>
    </row>
    <row r="82" spans="1:12" ht="15" x14ac:dyDescent="0.25">
      <c r="A82" s="23"/>
      <c r="B82" s="17"/>
      <c r="C82" s="8"/>
      <c r="D82" s="18" t="s">
        <v>32</v>
      </c>
      <c r="E82" s="9"/>
      <c r="F82" s="62">
        <f>SUM(F79:F81)</f>
        <v>503</v>
      </c>
      <c r="G82" s="54">
        <f>SUM(G79:G81)</f>
        <v>15.899999999999999</v>
      </c>
      <c r="H82" s="54">
        <f>SUM(H79:H81)</f>
        <v>16.3</v>
      </c>
      <c r="I82" s="54">
        <f>SUM(I79:I81)</f>
        <v>71.8</v>
      </c>
      <c r="J82" s="54">
        <f>SUM(J79:J81)</f>
        <v>497.1</v>
      </c>
      <c r="K82" s="24"/>
      <c r="L82" s="54">
        <f>SUM(L79:L81)</f>
        <v>90</v>
      </c>
    </row>
    <row r="83" spans="1:12" ht="21" customHeight="1" x14ac:dyDescent="0.25">
      <c r="A83" s="22">
        <v>2</v>
      </c>
      <c r="B83" s="15">
        <v>1</v>
      </c>
      <c r="C83" s="11" t="s">
        <v>25</v>
      </c>
      <c r="D83" s="7" t="s">
        <v>27</v>
      </c>
      <c r="E83" s="43" t="s">
        <v>84</v>
      </c>
      <c r="F83" s="102">
        <v>250</v>
      </c>
      <c r="G83" s="77">
        <v>4.5</v>
      </c>
      <c r="H83" s="77">
        <v>5.2</v>
      </c>
      <c r="I83" s="85">
        <v>7.9</v>
      </c>
      <c r="J83" s="77">
        <v>96.4</v>
      </c>
      <c r="K83" s="43" t="s">
        <v>85</v>
      </c>
      <c r="L83" s="71">
        <v>17.23</v>
      </c>
    </row>
    <row r="84" spans="1:12" ht="30" x14ac:dyDescent="0.25">
      <c r="A84" s="22"/>
      <c r="B84" s="15"/>
      <c r="C84" s="11"/>
      <c r="D84" s="7" t="s">
        <v>28</v>
      </c>
      <c r="E84" s="48" t="s">
        <v>86</v>
      </c>
      <c r="F84" s="60">
        <v>100</v>
      </c>
      <c r="G84" s="71">
        <v>8.6</v>
      </c>
      <c r="H84" s="71">
        <v>14.5</v>
      </c>
      <c r="I84" s="81">
        <v>23.8</v>
      </c>
      <c r="J84" s="71">
        <v>260.10000000000002</v>
      </c>
      <c r="K84" s="48" t="s">
        <v>87</v>
      </c>
      <c r="L84" s="72">
        <v>40.22</v>
      </c>
    </row>
    <row r="85" spans="1:12" ht="21.75" customHeight="1" x14ac:dyDescent="0.25">
      <c r="A85" s="22"/>
      <c r="B85" s="15"/>
      <c r="C85" s="11"/>
      <c r="D85" s="7" t="s">
        <v>29</v>
      </c>
      <c r="E85" s="48" t="s">
        <v>42</v>
      </c>
      <c r="F85" s="60">
        <v>150</v>
      </c>
      <c r="G85" s="72">
        <v>8.3000000000000007</v>
      </c>
      <c r="H85" s="72">
        <v>7.8</v>
      </c>
      <c r="I85" s="78">
        <v>42.8</v>
      </c>
      <c r="J85" s="72">
        <v>279</v>
      </c>
      <c r="K85" s="49" t="s">
        <v>41</v>
      </c>
      <c r="L85" s="72">
        <v>12.24</v>
      </c>
    </row>
    <row r="86" spans="1:12" ht="18.75" customHeight="1" x14ac:dyDescent="0.25">
      <c r="A86" s="22"/>
      <c r="B86" s="15"/>
      <c r="C86" s="11"/>
      <c r="D86" s="7" t="s">
        <v>30</v>
      </c>
      <c r="E86" s="48" t="s">
        <v>61</v>
      </c>
      <c r="F86" s="60">
        <v>200</v>
      </c>
      <c r="G86" s="72">
        <v>0.1</v>
      </c>
      <c r="H86" s="72">
        <v>0</v>
      </c>
      <c r="I86" s="78">
        <v>14.2</v>
      </c>
      <c r="J86" s="72">
        <v>55.4</v>
      </c>
      <c r="K86" s="47" t="s">
        <v>53</v>
      </c>
      <c r="L86" s="72">
        <v>10.56</v>
      </c>
    </row>
    <row r="87" spans="1:12" ht="15" x14ac:dyDescent="0.25">
      <c r="A87" s="22"/>
      <c r="B87" s="15"/>
      <c r="C87" s="11"/>
      <c r="D87" s="7" t="s">
        <v>31</v>
      </c>
      <c r="E87" s="45" t="s">
        <v>45</v>
      </c>
      <c r="F87" s="66">
        <v>31</v>
      </c>
      <c r="G87" s="72">
        <v>2</v>
      </c>
      <c r="H87" s="72">
        <v>0.3</v>
      </c>
      <c r="I87" s="78">
        <v>12.7</v>
      </c>
      <c r="J87" s="72">
        <v>62</v>
      </c>
      <c r="K87" s="37"/>
      <c r="L87" s="72">
        <v>2.75</v>
      </c>
    </row>
    <row r="88" spans="1:12" ht="15" x14ac:dyDescent="0.25">
      <c r="A88" s="22"/>
      <c r="B88" s="15"/>
      <c r="C88" s="11"/>
      <c r="D88" s="6"/>
      <c r="E88" s="36"/>
      <c r="F88" s="60"/>
      <c r="G88" s="53"/>
      <c r="H88" s="53"/>
      <c r="I88" s="53"/>
      <c r="J88" s="53"/>
      <c r="K88" s="37"/>
      <c r="L88" s="53"/>
    </row>
    <row r="89" spans="1:12" ht="15" x14ac:dyDescent="0.25">
      <c r="A89" s="22"/>
      <c r="B89" s="15"/>
      <c r="C89" s="11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5" x14ac:dyDescent="0.25">
      <c r="A90" s="23"/>
      <c r="B90" s="17"/>
      <c r="C90" s="8"/>
      <c r="D90" s="18" t="s">
        <v>32</v>
      </c>
      <c r="E90" s="9"/>
      <c r="F90" s="62">
        <f>SUM(F83:F89)</f>
        <v>731</v>
      </c>
      <c r="G90" s="54">
        <f>SUM(G83:G89)</f>
        <v>23.5</v>
      </c>
      <c r="H90" s="54">
        <f>SUM(H83:H89)</f>
        <v>27.8</v>
      </c>
      <c r="I90" s="54">
        <f>SUM(I83:I89)</f>
        <v>101.4</v>
      </c>
      <c r="J90" s="54">
        <f>SUM(J83:J89)</f>
        <v>752.9</v>
      </c>
      <c r="K90" s="24"/>
      <c r="L90" s="54">
        <f>SUM(L83:L89)</f>
        <v>83</v>
      </c>
    </row>
    <row r="91" spans="1:12" ht="15.75" thickBot="1" x14ac:dyDescent="0.25">
      <c r="A91" s="28">
        <f>A79</f>
        <v>2</v>
      </c>
      <c r="B91" s="29">
        <f>B79</f>
        <v>1</v>
      </c>
      <c r="C91" s="149" t="s">
        <v>4</v>
      </c>
      <c r="D91" s="150"/>
      <c r="E91" s="30"/>
      <c r="F91" s="63">
        <f>F82+F90</f>
        <v>1234</v>
      </c>
      <c r="G91" s="55">
        <f>G82+G90</f>
        <v>39.4</v>
      </c>
      <c r="H91" s="55">
        <f>H82+H90</f>
        <v>44.1</v>
      </c>
      <c r="I91" s="55">
        <f>I82+I90</f>
        <v>173.2</v>
      </c>
      <c r="J91" s="55">
        <f>J82+J90</f>
        <v>1250</v>
      </c>
      <c r="K91" s="31"/>
      <c r="L91" s="55">
        <f>L82+L90</f>
        <v>173</v>
      </c>
    </row>
    <row r="92" spans="1:12" ht="49.5" customHeight="1" x14ac:dyDescent="0.25">
      <c r="A92" s="14">
        <v>2</v>
      </c>
      <c r="B92" s="15">
        <v>2</v>
      </c>
      <c r="C92" s="21" t="s">
        <v>20</v>
      </c>
      <c r="D92" s="5" t="s">
        <v>21</v>
      </c>
      <c r="E92" s="42" t="s">
        <v>73</v>
      </c>
      <c r="F92" s="59">
        <v>180</v>
      </c>
      <c r="G92" s="73">
        <v>15</v>
      </c>
      <c r="H92" s="73">
        <v>16.100000000000001</v>
      </c>
      <c r="I92" s="82">
        <v>53.2</v>
      </c>
      <c r="J92" s="73">
        <v>417.7</v>
      </c>
      <c r="K92" s="42" t="s">
        <v>74</v>
      </c>
      <c r="L92" s="73">
        <v>60.16</v>
      </c>
    </row>
    <row r="93" spans="1:12" ht="16.5" customHeight="1" x14ac:dyDescent="0.25">
      <c r="A93" s="14"/>
      <c r="B93" s="15"/>
      <c r="C93" s="11"/>
      <c r="D93" s="7" t="s">
        <v>22</v>
      </c>
      <c r="E93" s="48" t="s">
        <v>46</v>
      </c>
      <c r="F93" s="60">
        <v>210</v>
      </c>
      <c r="G93" s="72">
        <v>0.2</v>
      </c>
      <c r="H93" s="72">
        <v>0</v>
      </c>
      <c r="I93" s="78">
        <v>5.3</v>
      </c>
      <c r="J93" s="72">
        <v>21.8</v>
      </c>
      <c r="K93" s="43" t="s">
        <v>38</v>
      </c>
      <c r="L93" s="72">
        <v>5.46</v>
      </c>
    </row>
    <row r="94" spans="1:12" ht="16.5" customHeight="1" x14ac:dyDescent="0.25">
      <c r="A94" s="14"/>
      <c r="B94" s="15"/>
      <c r="C94" s="11"/>
      <c r="D94" s="8" t="s">
        <v>24</v>
      </c>
      <c r="E94" s="44" t="s">
        <v>40</v>
      </c>
      <c r="F94" s="87">
        <v>135</v>
      </c>
      <c r="G94" s="99">
        <v>0.5</v>
      </c>
      <c r="H94" s="99">
        <v>0.5</v>
      </c>
      <c r="I94" s="100">
        <v>13.1</v>
      </c>
      <c r="J94" s="99">
        <v>63</v>
      </c>
      <c r="K94" s="101"/>
      <c r="L94" s="99">
        <v>24.38</v>
      </c>
    </row>
    <row r="95" spans="1:12" ht="25.5" customHeight="1" x14ac:dyDescent="0.25">
      <c r="A95" s="14"/>
      <c r="B95" s="15"/>
      <c r="C95" s="11"/>
      <c r="D95" s="6"/>
      <c r="E95" s="36"/>
      <c r="F95" s="60"/>
      <c r="G95" s="53"/>
      <c r="H95" s="53"/>
      <c r="I95" s="53"/>
      <c r="J95" s="53"/>
      <c r="K95" s="37"/>
      <c r="L95" s="53"/>
    </row>
    <row r="96" spans="1:12" ht="15.75" thickBot="1" x14ac:dyDescent="0.3">
      <c r="A96" s="16"/>
      <c r="B96" s="17"/>
      <c r="C96" s="8"/>
      <c r="D96" s="18" t="s">
        <v>32</v>
      </c>
      <c r="E96" s="9"/>
      <c r="F96" s="62">
        <f>SUM(F92:F95)</f>
        <v>525</v>
      </c>
      <c r="G96" s="54">
        <f>SUM(G92:G95)</f>
        <v>15.7</v>
      </c>
      <c r="H96" s="54">
        <f>SUM(H92:H95)</f>
        <v>16.600000000000001</v>
      </c>
      <c r="I96" s="54">
        <f>SUM(I92:I95)</f>
        <v>71.599999999999994</v>
      </c>
      <c r="J96" s="54">
        <f>SUM(J92:J95)</f>
        <v>502.5</v>
      </c>
      <c r="K96" s="24"/>
      <c r="L96" s="54">
        <f>SUM(L92:L95)</f>
        <v>89.999999999999986</v>
      </c>
    </row>
    <row r="97" spans="1:12" ht="30" x14ac:dyDescent="0.25">
      <c r="A97" s="13">
        <v>2</v>
      </c>
      <c r="B97" s="13">
        <v>2</v>
      </c>
      <c r="C97" s="10" t="s">
        <v>25</v>
      </c>
      <c r="D97" s="7" t="s">
        <v>27</v>
      </c>
      <c r="E97" s="51" t="s">
        <v>117</v>
      </c>
      <c r="F97" s="60">
        <v>250</v>
      </c>
      <c r="G97" s="103">
        <v>8.9</v>
      </c>
      <c r="H97" s="103">
        <v>5.4</v>
      </c>
      <c r="I97" s="104">
        <v>26.5</v>
      </c>
      <c r="J97" s="103">
        <v>190.2</v>
      </c>
      <c r="K97" s="51" t="s">
        <v>118</v>
      </c>
      <c r="L97" s="91">
        <v>7.89</v>
      </c>
    </row>
    <row r="98" spans="1:12" ht="48" customHeight="1" x14ac:dyDescent="0.25">
      <c r="A98" s="14"/>
      <c r="B98" s="15"/>
      <c r="C98" s="11"/>
      <c r="D98" s="7" t="s">
        <v>28</v>
      </c>
      <c r="E98" s="48" t="s">
        <v>119</v>
      </c>
      <c r="F98" s="60">
        <v>90</v>
      </c>
      <c r="G98" s="71">
        <v>8.6</v>
      </c>
      <c r="H98" s="71">
        <v>13.7</v>
      </c>
      <c r="I98" s="81">
        <v>16.7</v>
      </c>
      <c r="J98" s="71">
        <v>224.5</v>
      </c>
      <c r="K98" s="57" t="s">
        <v>92</v>
      </c>
      <c r="L98" s="72">
        <v>40.42</v>
      </c>
    </row>
    <row r="99" spans="1:12" ht="30.75" customHeight="1" x14ac:dyDescent="0.25">
      <c r="A99" s="14"/>
      <c r="B99" s="15"/>
      <c r="C99" s="11"/>
      <c r="D99" s="7" t="s">
        <v>29</v>
      </c>
      <c r="E99" s="48" t="s">
        <v>120</v>
      </c>
      <c r="F99" s="60">
        <v>150</v>
      </c>
      <c r="G99" s="72">
        <v>3.8</v>
      </c>
      <c r="H99" s="72">
        <v>7.7</v>
      </c>
      <c r="I99" s="78">
        <v>27.4</v>
      </c>
      <c r="J99" s="72">
        <v>194.1</v>
      </c>
      <c r="K99" s="48" t="s">
        <v>121</v>
      </c>
      <c r="L99" s="72">
        <v>22.58</v>
      </c>
    </row>
    <row r="100" spans="1:12" ht="30" x14ac:dyDescent="0.25">
      <c r="A100" s="14"/>
      <c r="B100" s="15"/>
      <c r="C100" s="11"/>
      <c r="D100" s="7" t="s">
        <v>30</v>
      </c>
      <c r="E100" s="48" t="s">
        <v>59</v>
      </c>
      <c r="F100" s="60">
        <v>200</v>
      </c>
      <c r="G100" s="72">
        <v>0.7</v>
      </c>
      <c r="H100" s="72">
        <v>0.3</v>
      </c>
      <c r="I100" s="78">
        <v>11.4</v>
      </c>
      <c r="J100" s="72">
        <v>48.4</v>
      </c>
      <c r="K100" s="48" t="s">
        <v>60</v>
      </c>
      <c r="L100" s="72">
        <v>8</v>
      </c>
    </row>
    <row r="101" spans="1:12" ht="15" x14ac:dyDescent="0.25">
      <c r="A101" s="14"/>
      <c r="B101" s="15"/>
      <c r="C101" s="11"/>
      <c r="D101" s="7" t="s">
        <v>31</v>
      </c>
      <c r="E101" s="45" t="s">
        <v>50</v>
      </c>
      <c r="F101" s="66">
        <v>46</v>
      </c>
      <c r="G101" s="72">
        <v>2.9</v>
      </c>
      <c r="H101" s="72">
        <v>0.5</v>
      </c>
      <c r="I101" s="78">
        <v>18.899999999999999</v>
      </c>
      <c r="J101" s="72">
        <v>92</v>
      </c>
      <c r="K101" s="37"/>
      <c r="L101" s="72">
        <v>4.1100000000000003</v>
      </c>
    </row>
    <row r="102" spans="1:12" ht="15" x14ac:dyDescent="0.25">
      <c r="A102" s="14"/>
      <c r="B102" s="15"/>
      <c r="C102" s="11"/>
      <c r="D102" s="6"/>
      <c r="E102" s="36"/>
      <c r="F102" s="60"/>
      <c r="G102" s="53"/>
      <c r="H102" s="53"/>
      <c r="I102" s="53"/>
      <c r="J102" s="53"/>
      <c r="K102" s="37"/>
      <c r="L102" s="53"/>
    </row>
    <row r="103" spans="1:12" ht="15" x14ac:dyDescent="0.25">
      <c r="A103" s="14"/>
      <c r="B103" s="15"/>
      <c r="C103" s="11"/>
      <c r="D103" s="6"/>
      <c r="E103" s="36"/>
      <c r="F103" s="60"/>
      <c r="G103" s="53"/>
      <c r="H103" s="53"/>
      <c r="I103" s="53"/>
      <c r="J103" s="53"/>
      <c r="K103" s="37"/>
      <c r="L103" s="53"/>
    </row>
    <row r="104" spans="1:12" ht="15" x14ac:dyDescent="0.25">
      <c r="A104" s="16"/>
      <c r="B104" s="17"/>
      <c r="C104" s="8"/>
      <c r="D104" s="18" t="s">
        <v>32</v>
      </c>
      <c r="E104" s="9"/>
      <c r="F104" s="62">
        <f>SUM(F97:F103)</f>
        <v>736</v>
      </c>
      <c r="G104" s="54">
        <f>SUM(G97:G103)</f>
        <v>24.9</v>
      </c>
      <c r="H104" s="54">
        <f>SUM(H97:H103)</f>
        <v>27.6</v>
      </c>
      <c r="I104" s="54">
        <f>SUM(I97:I103)</f>
        <v>100.9</v>
      </c>
      <c r="J104" s="54">
        <f>SUM(J97:J103)</f>
        <v>749.19999999999993</v>
      </c>
      <c r="K104" s="24"/>
      <c r="L104" s="54">
        <f>SUM(L97:L103)</f>
        <v>83</v>
      </c>
    </row>
    <row r="105" spans="1:12" ht="15.75" thickBot="1" x14ac:dyDescent="0.25">
      <c r="A105" s="32">
        <v>2</v>
      </c>
      <c r="B105" s="32">
        <v>2</v>
      </c>
      <c r="C105" s="149" t="s">
        <v>4</v>
      </c>
      <c r="D105" s="150"/>
      <c r="E105" s="30"/>
      <c r="F105" s="63">
        <f>F96+F104</f>
        <v>1261</v>
      </c>
      <c r="G105" s="55">
        <f>G96+G104</f>
        <v>40.599999999999994</v>
      </c>
      <c r="H105" s="55">
        <f>H96+H104</f>
        <v>44.2</v>
      </c>
      <c r="I105" s="55">
        <f>I96+I104</f>
        <v>172.5</v>
      </c>
      <c r="J105" s="55">
        <f>J96+J104</f>
        <v>1251.6999999999998</v>
      </c>
      <c r="K105" s="31"/>
      <c r="L105" s="55">
        <f>L96+L104</f>
        <v>173</v>
      </c>
    </row>
    <row r="106" spans="1:12" ht="75" x14ac:dyDescent="0.25">
      <c r="A106" s="19">
        <v>2</v>
      </c>
      <c r="B106" s="20">
        <v>3</v>
      </c>
      <c r="C106" s="21" t="s">
        <v>20</v>
      </c>
      <c r="D106" s="5" t="s">
        <v>21</v>
      </c>
      <c r="E106" s="42" t="s">
        <v>116</v>
      </c>
      <c r="F106" s="59">
        <v>250</v>
      </c>
      <c r="G106" s="73">
        <v>13.6</v>
      </c>
      <c r="H106" s="73">
        <v>17</v>
      </c>
      <c r="I106" s="82">
        <v>43.1</v>
      </c>
      <c r="J106" s="73">
        <v>379.8</v>
      </c>
      <c r="K106" s="42" t="s">
        <v>122</v>
      </c>
      <c r="L106" s="73">
        <v>61.25</v>
      </c>
    </row>
    <row r="107" spans="1:12" ht="30" x14ac:dyDescent="0.25">
      <c r="A107" s="22"/>
      <c r="B107" s="15"/>
      <c r="C107" s="11"/>
      <c r="D107" s="7" t="s">
        <v>22</v>
      </c>
      <c r="E107" s="48" t="s">
        <v>39</v>
      </c>
      <c r="F107" s="60">
        <v>205</v>
      </c>
      <c r="G107" s="72">
        <v>0.1</v>
      </c>
      <c r="H107" s="72">
        <v>0</v>
      </c>
      <c r="I107" s="78">
        <v>5.0999999999999996</v>
      </c>
      <c r="J107" s="72">
        <v>20.8</v>
      </c>
      <c r="K107" s="48" t="s">
        <v>38</v>
      </c>
      <c r="L107" s="72">
        <v>3.46</v>
      </c>
    </row>
    <row r="108" spans="1:12" ht="15.75" customHeight="1" thickBot="1" x14ac:dyDescent="0.3">
      <c r="A108" s="22"/>
      <c r="B108" s="15"/>
      <c r="C108" s="11"/>
      <c r="D108" s="7" t="s">
        <v>31</v>
      </c>
      <c r="E108" s="58" t="s">
        <v>45</v>
      </c>
      <c r="F108" s="67">
        <v>40</v>
      </c>
      <c r="G108" s="75">
        <v>2.6</v>
      </c>
      <c r="H108" s="75">
        <v>0.4</v>
      </c>
      <c r="I108" s="83">
        <v>16.399999999999999</v>
      </c>
      <c r="J108" s="75">
        <v>80</v>
      </c>
      <c r="K108" s="37"/>
      <c r="L108" s="75">
        <v>3.6</v>
      </c>
    </row>
    <row r="109" spans="1:12" ht="22.5" customHeight="1" x14ac:dyDescent="0.25">
      <c r="A109" s="22"/>
      <c r="B109" s="15"/>
      <c r="C109" s="11"/>
      <c r="D109" s="6" t="s">
        <v>24</v>
      </c>
      <c r="E109" s="136" t="s">
        <v>40</v>
      </c>
      <c r="F109" s="60">
        <v>120</v>
      </c>
      <c r="G109" s="95">
        <v>0.5</v>
      </c>
      <c r="H109" s="95">
        <v>0.5</v>
      </c>
      <c r="I109" s="95">
        <v>11.8</v>
      </c>
      <c r="J109" s="95">
        <v>56.4</v>
      </c>
      <c r="K109" s="138"/>
      <c r="L109" s="95">
        <v>21.69</v>
      </c>
    </row>
    <row r="110" spans="1:12" ht="15" x14ac:dyDescent="0.25">
      <c r="A110" s="22"/>
      <c r="B110" s="15"/>
      <c r="C110" s="11"/>
      <c r="D110" s="6"/>
      <c r="E110" s="36"/>
      <c r="F110" s="60"/>
      <c r="G110" s="53"/>
      <c r="H110" s="53"/>
      <c r="I110" s="53"/>
      <c r="J110" s="53"/>
      <c r="K110" s="37"/>
      <c r="L110" s="53"/>
    </row>
    <row r="111" spans="1:12" ht="15.75" thickBot="1" x14ac:dyDescent="0.3">
      <c r="A111" s="23"/>
      <c r="B111" s="17"/>
      <c r="C111" s="8"/>
      <c r="D111" s="18" t="s">
        <v>32</v>
      </c>
      <c r="E111" s="9"/>
      <c r="F111" s="62">
        <f>SUM(F106:F110)</f>
        <v>615</v>
      </c>
      <c r="G111" s="54">
        <f>SUM(G106:G110)</f>
        <v>16.8</v>
      </c>
      <c r="H111" s="54">
        <f>SUM(H106:H110)</f>
        <v>17.899999999999999</v>
      </c>
      <c r="I111" s="54">
        <f>SUM(I106:I110)</f>
        <v>76.399999999999991</v>
      </c>
      <c r="J111" s="54">
        <f>SUM(J106:J110)</f>
        <v>537</v>
      </c>
      <c r="K111" s="24"/>
      <c r="L111" s="54">
        <f>SUM(L106:L110)</f>
        <v>89.999999999999986</v>
      </c>
    </row>
    <row r="112" spans="1:12" ht="30" x14ac:dyDescent="0.25">
      <c r="A112" s="25">
        <v>2</v>
      </c>
      <c r="B112" s="13">
        <v>3</v>
      </c>
      <c r="C112" s="10" t="s">
        <v>25</v>
      </c>
      <c r="D112" s="7" t="s">
        <v>27</v>
      </c>
      <c r="E112" s="51" t="s">
        <v>88</v>
      </c>
      <c r="F112" s="60">
        <v>250</v>
      </c>
      <c r="G112" s="76">
        <v>7.7</v>
      </c>
      <c r="H112" s="76">
        <v>5.3</v>
      </c>
      <c r="I112" s="84">
        <v>16.3</v>
      </c>
      <c r="J112" s="76">
        <v>143.69999999999999</v>
      </c>
      <c r="K112" s="51" t="s">
        <v>89</v>
      </c>
      <c r="L112" s="91">
        <v>12.94</v>
      </c>
    </row>
    <row r="113" spans="1:12" ht="30" x14ac:dyDescent="0.25">
      <c r="A113" s="22"/>
      <c r="B113" s="15"/>
      <c r="C113" s="11"/>
      <c r="D113" s="7" t="s">
        <v>28</v>
      </c>
      <c r="E113" s="48" t="s">
        <v>95</v>
      </c>
      <c r="F113" s="60">
        <v>110</v>
      </c>
      <c r="G113" s="72">
        <v>9</v>
      </c>
      <c r="H113" s="72">
        <v>15.7</v>
      </c>
      <c r="I113" s="78">
        <v>20.9</v>
      </c>
      <c r="J113" s="72">
        <v>260.8</v>
      </c>
      <c r="K113" s="48" t="s">
        <v>96</v>
      </c>
      <c r="L113" s="72">
        <v>41.38</v>
      </c>
    </row>
    <row r="114" spans="1:12" ht="20.25" customHeight="1" x14ac:dyDescent="0.25">
      <c r="A114" s="22"/>
      <c r="B114" s="15"/>
      <c r="C114" s="11"/>
      <c r="D114" s="7" t="s">
        <v>29</v>
      </c>
      <c r="E114" s="97" t="s">
        <v>48</v>
      </c>
      <c r="F114" s="60">
        <v>150</v>
      </c>
      <c r="G114" s="95">
        <v>3.7</v>
      </c>
      <c r="H114" s="95">
        <v>6.2</v>
      </c>
      <c r="I114" s="95">
        <v>38.6</v>
      </c>
      <c r="J114" s="95">
        <v>228</v>
      </c>
      <c r="K114" s="124" t="s">
        <v>47</v>
      </c>
      <c r="L114" s="95">
        <v>15.31</v>
      </c>
    </row>
    <row r="115" spans="1:12" ht="30" x14ac:dyDescent="0.25">
      <c r="A115" s="22"/>
      <c r="B115" s="15"/>
      <c r="C115" s="11"/>
      <c r="D115" s="7" t="s">
        <v>30</v>
      </c>
      <c r="E115" s="48" t="s">
        <v>123</v>
      </c>
      <c r="F115" s="60">
        <v>200</v>
      </c>
      <c r="G115" s="72">
        <v>0.5</v>
      </c>
      <c r="H115" s="72">
        <v>0.1</v>
      </c>
      <c r="I115" s="78">
        <v>14.6</v>
      </c>
      <c r="J115" s="95">
        <v>61.3</v>
      </c>
      <c r="K115" s="48" t="s">
        <v>124</v>
      </c>
      <c r="L115" s="72">
        <v>8.02</v>
      </c>
    </row>
    <row r="116" spans="1:12" ht="15" x14ac:dyDescent="0.25">
      <c r="A116" s="22"/>
      <c r="B116" s="15"/>
      <c r="C116" s="11"/>
      <c r="D116" s="7" t="s">
        <v>31</v>
      </c>
      <c r="E116" s="48" t="s">
        <v>45</v>
      </c>
      <c r="F116" s="60">
        <v>59</v>
      </c>
      <c r="G116" s="72">
        <v>3.8</v>
      </c>
      <c r="H116" s="72">
        <v>0.6</v>
      </c>
      <c r="I116" s="78">
        <v>24.2</v>
      </c>
      <c r="J116" s="72">
        <v>118</v>
      </c>
      <c r="K116" s="37"/>
      <c r="L116" s="72">
        <v>5.35</v>
      </c>
    </row>
    <row r="117" spans="1:12" ht="15" x14ac:dyDescent="0.25">
      <c r="A117" s="22"/>
      <c r="B117" s="15"/>
      <c r="C117" s="11"/>
      <c r="D117" s="6"/>
      <c r="E117" s="36"/>
      <c r="F117" s="60"/>
      <c r="G117" s="53"/>
      <c r="H117" s="53"/>
      <c r="I117" s="53"/>
      <c r="J117" s="53"/>
      <c r="K117" s="37"/>
      <c r="L117" s="53"/>
    </row>
    <row r="118" spans="1:12" ht="15" x14ac:dyDescent="0.25">
      <c r="A118" s="22"/>
      <c r="B118" s="15"/>
      <c r="C118" s="11"/>
      <c r="D118" s="6"/>
      <c r="E118" s="36"/>
      <c r="F118" s="60"/>
      <c r="G118" s="53"/>
      <c r="H118" s="53"/>
      <c r="I118" s="53"/>
      <c r="J118" s="53"/>
      <c r="K118" s="37"/>
      <c r="L118" s="53"/>
    </row>
    <row r="119" spans="1:12" ht="15" x14ac:dyDescent="0.25">
      <c r="A119" s="23"/>
      <c r="B119" s="17"/>
      <c r="C119" s="8"/>
      <c r="D119" s="18" t="s">
        <v>32</v>
      </c>
      <c r="E119" s="9"/>
      <c r="F119" s="62">
        <f>SUM(F112:F118)</f>
        <v>769</v>
      </c>
      <c r="G119" s="54">
        <f>SUM(G112:G118)</f>
        <v>24.7</v>
      </c>
      <c r="H119" s="54">
        <f>SUM(H112:H118)</f>
        <v>27.900000000000002</v>
      </c>
      <c r="I119" s="54">
        <f>SUM(I112:I118)</f>
        <v>114.60000000000001</v>
      </c>
      <c r="J119" s="54">
        <f>SUM(J112:J118)</f>
        <v>811.8</v>
      </c>
      <c r="K119" s="24"/>
      <c r="L119" s="54">
        <f>SUM(L112:L118)</f>
        <v>82.999999999999986</v>
      </c>
    </row>
    <row r="120" spans="1:12" ht="15.75" thickBot="1" x14ac:dyDescent="0.25">
      <c r="A120" s="28">
        <f>A106</f>
        <v>2</v>
      </c>
      <c r="B120" s="29">
        <f>B106</f>
        <v>3</v>
      </c>
      <c r="C120" s="149" t="s">
        <v>4</v>
      </c>
      <c r="D120" s="150"/>
      <c r="E120" s="30"/>
      <c r="F120" s="63">
        <f>F111+F119</f>
        <v>1384</v>
      </c>
      <c r="G120" s="55">
        <f>G111+G119</f>
        <v>41.5</v>
      </c>
      <c r="H120" s="55">
        <f>H111+H119</f>
        <v>45.8</v>
      </c>
      <c r="I120" s="55">
        <f>I111+I119</f>
        <v>191</v>
      </c>
      <c r="J120" s="55">
        <f>J111+J119</f>
        <v>1348.8</v>
      </c>
      <c r="K120" s="31"/>
      <c r="L120" s="55">
        <f>L111+L119</f>
        <v>172.99999999999997</v>
      </c>
    </row>
    <row r="121" spans="1:12" ht="87.75" customHeight="1" x14ac:dyDescent="0.25">
      <c r="A121" s="19">
        <v>2</v>
      </c>
      <c r="B121" s="20">
        <v>4</v>
      </c>
      <c r="C121" s="21" t="s">
        <v>20</v>
      </c>
      <c r="D121" s="5" t="s">
        <v>21</v>
      </c>
      <c r="E121" s="42" t="s">
        <v>126</v>
      </c>
      <c r="F121" s="59">
        <v>285</v>
      </c>
      <c r="G121" s="73">
        <v>14.2</v>
      </c>
      <c r="H121" s="73">
        <v>16.100000000000001</v>
      </c>
      <c r="I121" s="82">
        <v>48.7</v>
      </c>
      <c r="J121" s="73">
        <v>396.5</v>
      </c>
      <c r="K121" s="52" t="s">
        <v>125</v>
      </c>
      <c r="L121" s="73">
        <v>80.95</v>
      </c>
    </row>
    <row r="122" spans="1:12" ht="30" x14ac:dyDescent="0.25">
      <c r="A122" s="22"/>
      <c r="B122" s="15"/>
      <c r="C122" s="11"/>
      <c r="D122" s="7" t="s">
        <v>22</v>
      </c>
      <c r="E122" s="45" t="s">
        <v>46</v>
      </c>
      <c r="F122" s="60">
        <v>205</v>
      </c>
      <c r="G122" s="68">
        <v>0.1</v>
      </c>
      <c r="H122" s="72">
        <v>0</v>
      </c>
      <c r="I122" s="78">
        <v>5.0999999999999996</v>
      </c>
      <c r="J122" s="72">
        <v>20.7</v>
      </c>
      <c r="K122" s="96" t="s">
        <v>38</v>
      </c>
      <c r="L122" s="89">
        <v>3.81</v>
      </c>
    </row>
    <row r="123" spans="1:12" ht="22.5" customHeight="1" x14ac:dyDescent="0.25">
      <c r="A123" s="22"/>
      <c r="B123" s="15"/>
      <c r="C123" s="11"/>
      <c r="D123" s="7" t="s">
        <v>31</v>
      </c>
      <c r="E123" s="48" t="s">
        <v>45</v>
      </c>
      <c r="F123" s="60">
        <v>58</v>
      </c>
      <c r="G123" s="72">
        <v>3.8</v>
      </c>
      <c r="H123" s="72">
        <v>0.6</v>
      </c>
      <c r="I123" s="78">
        <v>23.8</v>
      </c>
      <c r="J123" s="72">
        <v>116</v>
      </c>
      <c r="K123" s="37"/>
      <c r="L123" s="72">
        <v>5.24</v>
      </c>
    </row>
    <row r="124" spans="1:12" ht="15" x14ac:dyDescent="0.25">
      <c r="A124" s="22"/>
      <c r="B124" s="15"/>
      <c r="C124" s="11"/>
      <c r="D124" s="6"/>
      <c r="E124" s="36"/>
      <c r="F124" s="60"/>
      <c r="G124" s="53"/>
      <c r="H124" s="53"/>
      <c r="I124" s="53"/>
      <c r="J124" s="53"/>
      <c r="K124" s="37"/>
      <c r="L124" s="53"/>
    </row>
    <row r="125" spans="1:12" ht="15" x14ac:dyDescent="0.25">
      <c r="A125" s="22"/>
      <c r="B125" s="15"/>
      <c r="C125" s="11"/>
      <c r="D125" s="139"/>
      <c r="E125" s="140"/>
      <c r="F125" s="92"/>
      <c r="G125" s="141"/>
      <c r="H125" s="141"/>
      <c r="I125" s="141"/>
      <c r="J125" s="141"/>
      <c r="K125" s="142"/>
      <c r="L125" s="141"/>
    </row>
    <row r="126" spans="1:12" ht="15" x14ac:dyDescent="0.25">
      <c r="A126" s="144"/>
      <c r="B126" s="144"/>
      <c r="C126" s="7"/>
      <c r="D126" s="18" t="s">
        <v>32</v>
      </c>
      <c r="E126" s="9"/>
      <c r="F126" s="62">
        <f>SUM(F121:F125)</f>
        <v>548</v>
      </c>
      <c r="G126" s="54">
        <f>SUM(G121:G125)</f>
        <v>18.099999999999998</v>
      </c>
      <c r="H126" s="54">
        <f>SUM(H121:H125)</f>
        <v>16.700000000000003</v>
      </c>
      <c r="I126" s="54">
        <f>SUM(I121:I125)</f>
        <v>77.600000000000009</v>
      </c>
      <c r="J126" s="54">
        <f>SUM(J121:J125)</f>
        <v>533.20000000000005</v>
      </c>
      <c r="K126" s="143"/>
      <c r="L126" s="54">
        <f>SUM(L121:L125)</f>
        <v>90</v>
      </c>
    </row>
    <row r="127" spans="1:12" ht="27.75" customHeight="1" x14ac:dyDescent="0.25">
      <c r="A127" s="22">
        <v>2</v>
      </c>
      <c r="B127" s="15">
        <v>4</v>
      </c>
      <c r="C127" s="11" t="s">
        <v>25</v>
      </c>
      <c r="D127" s="8" t="s">
        <v>27</v>
      </c>
      <c r="E127" s="43" t="s">
        <v>93</v>
      </c>
      <c r="F127" s="102">
        <v>250</v>
      </c>
      <c r="G127" s="77">
        <v>4.2</v>
      </c>
      <c r="H127" s="77">
        <v>4.4000000000000004</v>
      </c>
      <c r="I127" s="85">
        <v>12.4</v>
      </c>
      <c r="J127" s="77">
        <v>106</v>
      </c>
      <c r="K127" s="43" t="s">
        <v>94</v>
      </c>
      <c r="L127" s="71">
        <v>17.2</v>
      </c>
    </row>
    <row r="128" spans="1:12" ht="24" customHeight="1" x14ac:dyDescent="0.25">
      <c r="A128" s="22"/>
      <c r="B128" s="15"/>
      <c r="C128" s="11"/>
      <c r="D128" s="7" t="s">
        <v>28</v>
      </c>
      <c r="E128" s="48" t="s">
        <v>128</v>
      </c>
      <c r="F128" s="60">
        <v>100</v>
      </c>
      <c r="G128" s="72">
        <v>8.1</v>
      </c>
      <c r="H128" s="72">
        <v>14.6</v>
      </c>
      <c r="I128" s="78">
        <v>23.5</v>
      </c>
      <c r="J128" s="72">
        <v>257.8</v>
      </c>
      <c r="K128" s="48" t="s">
        <v>127</v>
      </c>
      <c r="L128" s="72">
        <v>48.02</v>
      </c>
    </row>
    <row r="129" spans="1:12" ht="21.75" customHeight="1" x14ac:dyDescent="0.25">
      <c r="A129" s="22"/>
      <c r="B129" s="15"/>
      <c r="C129" s="11"/>
      <c r="D129" s="7" t="s">
        <v>29</v>
      </c>
      <c r="E129" s="48" t="s">
        <v>42</v>
      </c>
      <c r="F129" s="60">
        <v>150</v>
      </c>
      <c r="G129" s="72">
        <v>8.3000000000000007</v>
      </c>
      <c r="H129" s="72">
        <v>6.4</v>
      </c>
      <c r="I129" s="78">
        <v>42.8</v>
      </c>
      <c r="J129" s="72">
        <v>279</v>
      </c>
      <c r="K129" s="49" t="s">
        <v>41</v>
      </c>
      <c r="L129" s="72">
        <v>12.24</v>
      </c>
    </row>
    <row r="130" spans="1:12" ht="30" x14ac:dyDescent="0.25">
      <c r="A130" s="22"/>
      <c r="B130" s="15"/>
      <c r="C130" s="11"/>
      <c r="D130" s="7" t="s">
        <v>30</v>
      </c>
      <c r="E130" s="48" t="s">
        <v>129</v>
      </c>
      <c r="F130" s="60">
        <v>200</v>
      </c>
      <c r="G130" s="72">
        <v>0.1</v>
      </c>
      <c r="H130" s="72">
        <v>0</v>
      </c>
      <c r="I130" s="78">
        <v>5</v>
      </c>
      <c r="J130" s="95">
        <v>20</v>
      </c>
      <c r="K130" s="43" t="s">
        <v>130</v>
      </c>
      <c r="L130" s="72">
        <v>1.98</v>
      </c>
    </row>
    <row r="131" spans="1:12" ht="15.75" thickBot="1" x14ac:dyDescent="0.3">
      <c r="A131" s="22"/>
      <c r="B131" s="15"/>
      <c r="C131" s="11"/>
      <c r="D131" s="7" t="s">
        <v>31</v>
      </c>
      <c r="E131" s="48" t="s">
        <v>45</v>
      </c>
      <c r="F131" s="66">
        <v>40</v>
      </c>
      <c r="G131" s="75">
        <v>2.6</v>
      </c>
      <c r="H131" s="75">
        <v>0.4</v>
      </c>
      <c r="I131" s="83">
        <v>16.399999999999999</v>
      </c>
      <c r="J131" s="75">
        <v>80</v>
      </c>
      <c r="K131" s="37"/>
      <c r="L131" s="72">
        <v>3.56</v>
      </c>
    </row>
    <row r="132" spans="1:12" ht="15" x14ac:dyDescent="0.25">
      <c r="A132" s="22"/>
      <c r="B132" s="15"/>
      <c r="C132" s="11"/>
      <c r="D132" s="6"/>
      <c r="E132" s="36"/>
      <c r="F132" s="60"/>
      <c r="G132" s="53"/>
      <c r="H132" s="53"/>
      <c r="I132" s="53"/>
      <c r="J132" s="53"/>
      <c r="K132" s="37"/>
      <c r="L132" s="53"/>
    </row>
    <row r="133" spans="1:12" ht="15" x14ac:dyDescent="0.25">
      <c r="A133" s="22"/>
      <c r="B133" s="15"/>
      <c r="C133" s="11"/>
      <c r="D133" s="6"/>
      <c r="E133" s="36"/>
      <c r="F133" s="60"/>
      <c r="G133" s="53"/>
      <c r="H133" s="53"/>
      <c r="I133" s="53"/>
      <c r="J133" s="53"/>
      <c r="K133" s="37"/>
      <c r="L133" s="53"/>
    </row>
    <row r="134" spans="1:12" ht="15" x14ac:dyDescent="0.25">
      <c r="A134" s="23"/>
      <c r="B134" s="17"/>
      <c r="C134" s="8"/>
      <c r="D134" s="18" t="s">
        <v>32</v>
      </c>
      <c r="E134" s="9"/>
      <c r="F134" s="62">
        <f>SUM(F127:F133)</f>
        <v>740</v>
      </c>
      <c r="G134" s="54">
        <f>SUM(G127:G133)</f>
        <v>23.300000000000004</v>
      </c>
      <c r="H134" s="54">
        <f>SUM(H127:H133)</f>
        <v>25.799999999999997</v>
      </c>
      <c r="I134" s="54">
        <f>SUM(I127:I133)</f>
        <v>100.1</v>
      </c>
      <c r="J134" s="54">
        <f>SUM(J127:J133)</f>
        <v>742.8</v>
      </c>
      <c r="K134" s="24"/>
      <c r="L134" s="54">
        <f>SUM(L127:L133)</f>
        <v>83</v>
      </c>
    </row>
    <row r="135" spans="1:12" ht="15.75" thickBot="1" x14ac:dyDescent="0.25">
      <c r="A135" s="28">
        <f>A121</f>
        <v>2</v>
      </c>
      <c r="B135" s="29">
        <f>B121</f>
        <v>4</v>
      </c>
      <c r="C135" s="149" t="s">
        <v>4</v>
      </c>
      <c r="D135" s="150"/>
      <c r="E135" s="30"/>
      <c r="F135" s="63">
        <f>F126+F134</f>
        <v>1288</v>
      </c>
      <c r="G135" s="55">
        <f>G126+G134</f>
        <v>41.400000000000006</v>
      </c>
      <c r="H135" s="55">
        <f>H126+H134</f>
        <v>42.5</v>
      </c>
      <c r="I135" s="55">
        <f>I126+I134</f>
        <v>177.7</v>
      </c>
      <c r="J135" s="55">
        <f>J126+J134</f>
        <v>1276</v>
      </c>
      <c r="K135" s="31"/>
      <c r="L135" s="55">
        <f>L126+L134</f>
        <v>173</v>
      </c>
    </row>
    <row r="136" spans="1:12" ht="30" x14ac:dyDescent="0.25">
      <c r="A136" s="19">
        <v>2</v>
      </c>
      <c r="B136" s="20">
        <v>5</v>
      </c>
      <c r="C136" s="21" t="s">
        <v>20</v>
      </c>
      <c r="D136" s="5" t="s">
        <v>21</v>
      </c>
      <c r="E136" s="42" t="s">
        <v>113</v>
      </c>
      <c r="F136" s="59">
        <v>200</v>
      </c>
      <c r="G136" s="73">
        <v>5.0999999999999996</v>
      </c>
      <c r="H136" s="73">
        <v>6</v>
      </c>
      <c r="I136" s="82">
        <v>30.5</v>
      </c>
      <c r="J136" s="73">
        <v>196.4</v>
      </c>
      <c r="K136" s="52" t="s">
        <v>114</v>
      </c>
      <c r="L136" s="73">
        <v>12.08</v>
      </c>
    </row>
    <row r="137" spans="1:12" ht="25.5" x14ac:dyDescent="0.25">
      <c r="A137" s="22"/>
      <c r="B137" s="15"/>
      <c r="C137" s="11"/>
      <c r="D137" s="7" t="s">
        <v>26</v>
      </c>
      <c r="E137" s="137" t="s">
        <v>62</v>
      </c>
      <c r="F137" s="60">
        <v>60</v>
      </c>
      <c r="G137" s="95">
        <v>8.4</v>
      </c>
      <c r="H137" s="95">
        <v>6</v>
      </c>
      <c r="I137" s="95">
        <v>19</v>
      </c>
      <c r="J137" s="95">
        <v>163.19999999999999</v>
      </c>
      <c r="K137" s="37" t="s">
        <v>49</v>
      </c>
      <c r="L137" s="95">
        <v>32.53</v>
      </c>
    </row>
    <row r="138" spans="1:12" ht="33" customHeight="1" x14ac:dyDescent="0.25">
      <c r="A138" s="22"/>
      <c r="B138" s="15"/>
      <c r="C138" s="11"/>
      <c r="D138" s="7" t="s">
        <v>131</v>
      </c>
      <c r="E138" s="133" t="s">
        <v>115</v>
      </c>
      <c r="F138" s="60">
        <v>140</v>
      </c>
      <c r="G138" s="95">
        <v>3.9</v>
      </c>
      <c r="H138" s="95">
        <v>3.5</v>
      </c>
      <c r="I138" s="134">
        <v>15.4</v>
      </c>
      <c r="J138" s="95">
        <v>107.8</v>
      </c>
      <c r="K138" s="135"/>
      <c r="L138" s="95">
        <v>19.68</v>
      </c>
    </row>
    <row r="139" spans="1:12" ht="30" customHeight="1" x14ac:dyDescent="0.25">
      <c r="A139" s="22"/>
      <c r="B139" s="15"/>
      <c r="C139" s="11"/>
      <c r="D139" s="7" t="s">
        <v>22</v>
      </c>
      <c r="E139" s="45" t="s">
        <v>39</v>
      </c>
      <c r="F139" s="60">
        <v>205</v>
      </c>
      <c r="G139" s="68">
        <v>0.2</v>
      </c>
      <c r="H139" s="72">
        <v>0</v>
      </c>
      <c r="I139" s="78">
        <v>5.0999999999999996</v>
      </c>
      <c r="J139" s="72">
        <v>21.2</v>
      </c>
      <c r="K139" s="96" t="s">
        <v>38</v>
      </c>
      <c r="L139" s="89">
        <v>3.46</v>
      </c>
    </row>
    <row r="140" spans="1:12" ht="21.75" customHeight="1" x14ac:dyDescent="0.25">
      <c r="A140" s="22"/>
      <c r="B140" s="15"/>
      <c r="C140" s="11"/>
      <c r="D140" s="7" t="s">
        <v>24</v>
      </c>
      <c r="E140" s="45" t="s">
        <v>40</v>
      </c>
      <c r="F140" s="65">
        <v>123</v>
      </c>
      <c r="G140" s="72">
        <v>0.5</v>
      </c>
      <c r="H140" s="72">
        <v>0.5</v>
      </c>
      <c r="I140" s="78">
        <v>12.1</v>
      </c>
      <c r="J140" s="95">
        <v>57.8</v>
      </c>
      <c r="K140" s="37"/>
      <c r="L140" s="74">
        <v>22.25</v>
      </c>
    </row>
    <row r="141" spans="1:12" ht="15" x14ac:dyDescent="0.25">
      <c r="A141" s="22"/>
      <c r="B141" s="15"/>
      <c r="C141" s="11"/>
      <c r="D141" s="6"/>
      <c r="E141" s="36"/>
      <c r="F141" s="60"/>
      <c r="G141" s="53"/>
      <c r="H141" s="53"/>
      <c r="I141" s="53"/>
      <c r="J141" s="53"/>
      <c r="K141" s="37"/>
      <c r="L141" s="53"/>
    </row>
    <row r="142" spans="1:12" ht="15.75" customHeight="1" x14ac:dyDescent="0.25">
      <c r="A142" s="23"/>
      <c r="B142" s="17"/>
      <c r="C142" s="8"/>
      <c r="D142" s="18" t="s">
        <v>32</v>
      </c>
      <c r="E142" s="9"/>
      <c r="F142" s="62">
        <f>SUM(F136:F141)</f>
        <v>728</v>
      </c>
      <c r="G142" s="54">
        <f>SUM(G136:G141)</f>
        <v>18.099999999999998</v>
      </c>
      <c r="H142" s="54">
        <f>SUM(H136:H141)</f>
        <v>16</v>
      </c>
      <c r="I142" s="54">
        <f>SUM(I136:I141)</f>
        <v>82.1</v>
      </c>
      <c r="J142" s="54">
        <f>SUM(J136:J141)</f>
        <v>546.4</v>
      </c>
      <c r="K142" s="24"/>
      <c r="L142" s="54">
        <f>SUM(L136:L141)</f>
        <v>89.999999999999986</v>
      </c>
    </row>
    <row r="143" spans="1:12" ht="30" customHeight="1" x14ac:dyDescent="0.25">
      <c r="A143" s="25">
        <v>2</v>
      </c>
      <c r="B143" s="13">
        <v>5</v>
      </c>
      <c r="C143" s="10" t="s">
        <v>25</v>
      </c>
      <c r="D143" s="7" t="s">
        <v>27</v>
      </c>
      <c r="E143" s="48" t="s">
        <v>90</v>
      </c>
      <c r="F143" s="60">
        <v>258</v>
      </c>
      <c r="G143" s="103">
        <v>5</v>
      </c>
      <c r="H143" s="103">
        <v>4.5999999999999996</v>
      </c>
      <c r="I143" s="103">
        <v>17.399999999999999</v>
      </c>
      <c r="J143" s="103">
        <v>131</v>
      </c>
      <c r="K143" s="48" t="s">
        <v>91</v>
      </c>
      <c r="L143" s="72">
        <v>17.260000000000002</v>
      </c>
    </row>
    <row r="144" spans="1:12" ht="48" customHeight="1" x14ac:dyDescent="0.25">
      <c r="A144" s="22"/>
      <c r="B144" s="15"/>
      <c r="C144" s="11"/>
      <c r="D144" s="7" t="s">
        <v>28</v>
      </c>
      <c r="E144" s="48" t="s">
        <v>133</v>
      </c>
      <c r="F144" s="60">
        <v>100</v>
      </c>
      <c r="G144" s="72">
        <v>13</v>
      </c>
      <c r="H144" s="72">
        <v>17</v>
      </c>
      <c r="I144" s="78">
        <v>21.7</v>
      </c>
      <c r="J144" s="72">
        <v>291.8</v>
      </c>
      <c r="K144" s="48" t="s">
        <v>132</v>
      </c>
      <c r="L144" s="72">
        <v>46.34</v>
      </c>
    </row>
    <row r="145" spans="1:12" ht="27.75" customHeight="1" x14ac:dyDescent="0.25">
      <c r="A145" s="22"/>
      <c r="B145" s="15"/>
      <c r="C145" s="11"/>
      <c r="D145" s="7" t="s">
        <v>29</v>
      </c>
      <c r="E145" s="48" t="s">
        <v>105</v>
      </c>
      <c r="F145" s="60">
        <v>150</v>
      </c>
      <c r="G145" s="72">
        <v>5.4</v>
      </c>
      <c r="H145" s="72">
        <v>2.5</v>
      </c>
      <c r="I145" s="78">
        <v>36.200000000000003</v>
      </c>
      <c r="J145" s="72">
        <v>189.3</v>
      </c>
      <c r="K145" s="48" t="s">
        <v>106</v>
      </c>
      <c r="L145" s="72">
        <v>8.3699999999999992</v>
      </c>
    </row>
    <row r="146" spans="1:12" ht="30" x14ac:dyDescent="0.25">
      <c r="A146" s="22"/>
      <c r="B146" s="15"/>
      <c r="C146" s="11"/>
      <c r="D146" s="7" t="s">
        <v>30</v>
      </c>
      <c r="E146" s="48" t="s">
        <v>65</v>
      </c>
      <c r="F146" s="60">
        <v>200</v>
      </c>
      <c r="G146" s="72">
        <v>0.3</v>
      </c>
      <c r="H146" s="72">
        <v>0.1</v>
      </c>
      <c r="I146" s="86">
        <v>17.3</v>
      </c>
      <c r="J146" s="72">
        <v>64.8</v>
      </c>
      <c r="K146" s="48" t="s">
        <v>66</v>
      </c>
      <c r="L146" s="72">
        <v>6.75</v>
      </c>
    </row>
    <row r="147" spans="1:12" ht="15" x14ac:dyDescent="0.25">
      <c r="A147" s="22"/>
      <c r="B147" s="15"/>
      <c r="C147" s="11"/>
      <c r="D147" s="7" t="s">
        <v>31</v>
      </c>
      <c r="E147" s="48" t="s">
        <v>45</v>
      </c>
      <c r="F147" s="66">
        <v>48</v>
      </c>
      <c r="G147" s="72">
        <v>3.1</v>
      </c>
      <c r="H147" s="72">
        <v>0.5</v>
      </c>
      <c r="I147" s="78">
        <v>19.7</v>
      </c>
      <c r="J147" s="72">
        <v>96</v>
      </c>
      <c r="K147" s="37"/>
      <c r="L147" s="72">
        <v>4.28</v>
      </c>
    </row>
    <row r="148" spans="1:12" ht="15" x14ac:dyDescent="0.25">
      <c r="A148" s="22"/>
      <c r="B148" s="15"/>
      <c r="C148" s="11"/>
      <c r="D148" s="6"/>
      <c r="E148" s="36"/>
      <c r="F148" s="60"/>
      <c r="G148" s="53"/>
      <c r="H148" s="53"/>
      <c r="I148" s="53"/>
      <c r="J148" s="53"/>
      <c r="K148" s="37"/>
      <c r="L148" s="53"/>
    </row>
    <row r="149" spans="1:12" ht="15" x14ac:dyDescent="0.25">
      <c r="A149" s="22"/>
      <c r="B149" s="15"/>
      <c r="C149" s="11"/>
      <c r="D149" s="6"/>
      <c r="E149" s="36"/>
      <c r="F149" s="60"/>
      <c r="G149" s="53"/>
      <c r="H149" s="53"/>
      <c r="I149" s="53"/>
      <c r="J149" s="53"/>
      <c r="K149" s="37"/>
      <c r="L149" s="53"/>
    </row>
    <row r="150" spans="1:12" ht="15" x14ac:dyDescent="0.25">
      <c r="A150" s="23"/>
      <c r="B150" s="17"/>
      <c r="C150" s="8"/>
      <c r="D150" s="18" t="s">
        <v>32</v>
      </c>
      <c r="E150" s="9"/>
      <c r="F150" s="62">
        <f>SUM(F143:F149)</f>
        <v>756</v>
      </c>
      <c r="G150" s="54">
        <f>SUM(G143:G149)</f>
        <v>26.8</v>
      </c>
      <c r="H150" s="54">
        <f>SUM(H143:H149)</f>
        <v>24.700000000000003</v>
      </c>
      <c r="I150" s="54">
        <f>SUM(I143:I149)</f>
        <v>112.3</v>
      </c>
      <c r="J150" s="54">
        <f>SUM(J143:J149)</f>
        <v>772.9</v>
      </c>
      <c r="K150" s="24"/>
      <c r="L150" s="54">
        <f>SUM(L143:L149)</f>
        <v>83.000000000000014</v>
      </c>
    </row>
    <row r="151" spans="1:12" ht="15.75" thickBot="1" x14ac:dyDescent="0.25">
      <c r="A151" s="28">
        <f>A136</f>
        <v>2</v>
      </c>
      <c r="B151" s="29">
        <f>B136</f>
        <v>5</v>
      </c>
      <c r="C151" s="149" t="s">
        <v>4</v>
      </c>
      <c r="D151" s="150"/>
      <c r="E151" s="30"/>
      <c r="F151" s="63">
        <f>F142+F150</f>
        <v>1484</v>
      </c>
      <c r="G151" s="55">
        <f>G142+G150</f>
        <v>44.9</v>
      </c>
      <c r="H151" s="55">
        <f>H142+H150</f>
        <v>40.700000000000003</v>
      </c>
      <c r="I151" s="55">
        <f>I142+I150</f>
        <v>194.39999999999998</v>
      </c>
      <c r="J151" s="55">
        <f>J142+J150</f>
        <v>1319.3</v>
      </c>
      <c r="K151" s="31"/>
      <c r="L151" s="55">
        <f>L142+L150</f>
        <v>173</v>
      </c>
    </row>
    <row r="152" spans="1:12" ht="13.5" thickBot="1" x14ac:dyDescent="0.25">
      <c r="A152" s="26"/>
      <c r="B152" s="27"/>
      <c r="C152" s="151" t="s">
        <v>5</v>
      </c>
      <c r="D152" s="151"/>
      <c r="E152" s="151"/>
      <c r="F152" s="33">
        <f>(F18+F32+F48+F63+F78+F91+F105+F120+F135+F151)/(IF(F18=0,0,1)+IF(F32=0,0,1)+IF(F48=0,0,1)+IF(F63=0,0,1)+IF(F78=0,0,1)+IF(F91=0,0,1)+IF(F105=0,0,1)+IF(F120=0,0,1)+IF(F135=0,0,1)+IF(F151=0,0,1))</f>
        <v>1307.8</v>
      </c>
      <c r="G152" s="56">
        <f>(G18+G32+G48+G63+G78+G91+G105+G120+G135+G151)/(IF(G18=0,0,1)+IF(G32=0,0,1)+IF(G48=0,0,1)+IF(G63=0,0,1)+IF(G78=0,0,1)+IF(G91=0,0,1)+IF(G105=0,0,1)+IF(G120=0,0,1)+IF(G135=0,0,1)+IF(G151=0,0,1))</f>
        <v>41.779999999999994</v>
      </c>
      <c r="H152" s="56">
        <f>(H18+H32+H48+H63+H78+H91+H105+H120+H135+H151)/(IF(H18=0,0,1)+IF(H32=0,0,1)+IF(H48=0,0,1)+IF(H63=0,0,1)+IF(H78=0,0,1)+IF(H91=0,0,1)+IF(H105=0,0,1)+IF(H120=0,0,1)+IF(H135=0,0,1)+IF(H151=0,0,1))</f>
        <v>43.31</v>
      </c>
      <c r="I152" s="56">
        <f>(I18+I32+I48+I63+I78+I91+I105+I120+I135+I151)/(IF(I18=0,0,1)+IF(I32=0,0,1)+IF(I48=0,0,1)+IF(I63=0,0,1)+IF(I78=0,0,1)+IF(I91=0,0,1)+IF(I105=0,0,1)+IF(I120=0,0,1)+IF(I135=0,0,1)+IF(I151=0,0,1))</f>
        <v>181.4</v>
      </c>
      <c r="J152" s="56">
        <f>(J18+J32+J48+J63+J78+J91+J105+J120+J135+J151)/(IF(J18=0,0,1)+IF(J32=0,0,1)+IF(J48=0,0,1)+IF(J63=0,0,1)+IF(J78=0,0,1)+IF(J91=0,0,1)+IF(J105=0,0,1)+IF(J120=0,0,1)+IF(J135=0,0,1)+IF(J151=0,0,1))</f>
        <v>1283.31</v>
      </c>
      <c r="K152" s="33"/>
      <c r="L152" s="56">
        <f>(L18+L32+L48+L63+L78+L91+L105+L120+L135+L151)/(IF(L18=0,0,1)+IF(L32=0,0,1)+IF(L48=0,0,1)+IF(L63=0,0,1)+IF(L78=0,0,1)+IF(L91=0,0,1)+IF(L105=0,0,1)+IF(L120=0,0,1)+IF(L135=0,0,1)+IF(L151=0,0,1))</f>
        <v>173</v>
      </c>
    </row>
  </sheetData>
  <mergeCells count="14">
    <mergeCell ref="C1:E1"/>
    <mergeCell ref="H1:K1"/>
    <mergeCell ref="H2:K2"/>
    <mergeCell ref="C32:D32"/>
    <mergeCell ref="C48:D48"/>
    <mergeCell ref="C63:D63"/>
    <mergeCell ref="C78:D78"/>
    <mergeCell ref="C18:D18"/>
    <mergeCell ref="C152:E152"/>
    <mergeCell ref="C151:D151"/>
    <mergeCell ref="C91:D91"/>
    <mergeCell ref="C105:D105"/>
    <mergeCell ref="C120:D120"/>
    <mergeCell ref="C135:D1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2025-01-22T05:08:17Z</cp:lastPrinted>
  <dcterms:created xsi:type="dcterms:W3CDTF">2022-05-16T14:23:56Z</dcterms:created>
  <dcterms:modified xsi:type="dcterms:W3CDTF">2025-04-30T09:04:26Z</dcterms:modified>
</cp:coreProperties>
</file>